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 Drive\CAC-31\Divers listes et illustrations\"/>
    </mc:Choice>
  </mc:AlternateContent>
  <xr:revisionPtr revIDLastSave="0" documentId="13_ncr:1_{10074B9E-60F0-4EBE-A08B-C3AECD3AA0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Sheet1!$A$4:$T$1141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31" i="1" l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I667" i="1"/>
  <c r="I548" i="1"/>
  <c r="I528" i="1"/>
  <c r="I514" i="1"/>
  <c r="I374" i="1" l="1"/>
  <c r="I376" i="1"/>
  <c r="I73" i="1" l="1"/>
  <c r="I72" i="1"/>
  <c r="I373" i="1"/>
  <c r="I525" i="1"/>
  <c r="I30" i="1"/>
  <c r="I666" i="1"/>
  <c r="I111" i="1"/>
  <c r="I110" i="1"/>
  <c r="I547" i="1"/>
  <c r="I969" i="1"/>
  <c r="I296" i="1"/>
  <c r="I297" i="1"/>
  <c r="I529" i="1"/>
  <c r="I148" i="1"/>
  <c r="I147" i="1"/>
  <c r="I23" i="1"/>
  <c r="I274" i="1"/>
  <c r="I769" i="1"/>
  <c r="I768" i="1"/>
  <c r="I644" i="1" l="1"/>
  <c r="I1141" i="1"/>
  <c r="I431" i="1"/>
  <c r="I432" i="1"/>
  <c r="I412" i="1"/>
  <c r="I705" i="1"/>
  <c r="I743" i="1"/>
  <c r="I870" i="1"/>
  <c r="I764" i="1"/>
  <c r="I998" i="1"/>
  <c r="I713" i="1"/>
  <c r="I511" i="1"/>
  <c r="I361" i="1"/>
  <c r="I851" i="1"/>
  <c r="I535" i="1"/>
  <c r="I940" i="1"/>
  <c r="I1106" i="1"/>
  <c r="I1094" i="1"/>
  <c r="I320" i="1"/>
  <c r="I1072" i="1"/>
  <c r="I271" i="1"/>
  <c r="I834" i="1"/>
  <c r="I613" i="1"/>
  <c r="I1056" i="1"/>
  <c r="I772" i="1"/>
  <c r="I445" i="1"/>
  <c r="I1123" i="1"/>
  <c r="I446" i="1"/>
  <c r="I574" i="1"/>
  <c r="I543" i="1"/>
  <c r="I711" i="1"/>
  <c r="I977" i="1"/>
  <c r="I530" i="1"/>
  <c r="I383" i="1"/>
  <c r="I937" i="1"/>
  <c r="I908" i="1"/>
  <c r="I518" i="1"/>
  <c r="I968" i="1"/>
  <c r="I1036" i="1"/>
  <c r="I1097" i="1"/>
  <c r="I942" i="1"/>
  <c r="I371" i="1"/>
  <c r="I642" i="1"/>
  <c r="I690" i="1"/>
  <c r="I751" i="1"/>
  <c r="I990" i="1"/>
  <c r="I992" i="1"/>
  <c r="I684" i="1"/>
  <c r="I931" i="1"/>
  <c r="I1114" i="1"/>
  <c r="I1075" i="1"/>
  <c r="I1081" i="1"/>
  <c r="I938" i="1"/>
  <c r="I1004" i="1"/>
  <c r="I1074" i="1"/>
  <c r="I991" i="1"/>
  <c r="I1054" i="1"/>
  <c r="I538" i="1"/>
  <c r="I748" i="1"/>
  <c r="I928" i="1"/>
  <c r="I622" i="1"/>
  <c r="I759" i="1"/>
  <c r="I1085" i="1"/>
  <c r="I626" i="1"/>
  <c r="I1013" i="1"/>
  <c r="I563" i="1"/>
  <c r="I1098" i="1"/>
  <c r="I828" i="1"/>
  <c r="I1047" i="1"/>
  <c r="I868" i="1"/>
  <c r="I668" i="1"/>
  <c r="I260" i="1"/>
  <c r="I951" i="1"/>
  <c r="I618" i="1"/>
  <c r="I904" i="1"/>
  <c r="I825" i="1"/>
  <c r="I512" i="1"/>
  <c r="I873" i="1"/>
  <c r="I670" i="1"/>
  <c r="I1115" i="1"/>
  <c r="I677" i="1"/>
  <c r="I593" i="1"/>
  <c r="I646" i="1"/>
  <c r="I706" i="1"/>
  <c r="I789" i="1"/>
  <c r="I802" i="1"/>
  <c r="I852" i="1"/>
  <c r="I1034" i="1"/>
  <c r="I742" i="1"/>
  <c r="I1138" i="1"/>
  <c r="I335" i="1"/>
  <c r="I631" i="1"/>
  <c r="I720" i="1"/>
  <c r="I984" i="1"/>
  <c r="I1068" i="1"/>
  <c r="I837" i="1"/>
  <c r="I883" i="1"/>
  <c r="I872" i="1"/>
  <c r="I1136" i="1"/>
  <c r="I444" i="1"/>
  <c r="I251" i="1"/>
  <c r="I658" i="1"/>
  <c r="I804" i="1"/>
  <c r="I634" i="1"/>
  <c r="I877" i="1"/>
  <c r="I1071" i="1"/>
  <c r="I1049" i="1"/>
  <c r="I691" i="1"/>
  <c r="I923" i="1"/>
  <c r="I1130" i="1"/>
  <c r="I867" i="1"/>
  <c r="I615" i="1"/>
  <c r="I756" i="1"/>
  <c r="I913" i="1"/>
  <c r="I886" i="1"/>
  <c r="I1051" i="1"/>
  <c r="I1003" i="1"/>
  <c r="I244" i="1"/>
  <c r="I1043" i="1"/>
  <c r="I787" i="1"/>
  <c r="I1078" i="1"/>
  <c r="I1133" i="1"/>
  <c r="I960" i="1"/>
  <c r="I420" i="1"/>
  <c r="I930" i="1"/>
  <c r="I599" i="1"/>
  <c r="I1038" i="1"/>
  <c r="I1063" i="1"/>
  <c r="I354" i="1"/>
  <c r="I920" i="1"/>
  <c r="I628" i="1"/>
  <c r="I819" i="1"/>
  <c r="I343" i="1"/>
  <c r="I916" i="1"/>
  <c r="I724" i="1"/>
  <c r="I580" i="1"/>
  <c r="I1026" i="1"/>
  <c r="I972" i="1"/>
  <c r="I1057" i="1"/>
  <c r="I555" i="1"/>
  <c r="I473" i="1"/>
  <c r="I815" i="1"/>
  <c r="I1137" i="1"/>
  <c r="I689" i="1"/>
  <c r="I604" i="1"/>
  <c r="I449" i="1"/>
  <c r="I911" i="1"/>
  <c r="I489" i="1"/>
  <c r="I721" i="1"/>
  <c r="I878" i="1"/>
  <c r="I926" i="1"/>
  <c r="I833" i="1"/>
  <c r="I778" i="1"/>
  <c r="I1024" i="1"/>
  <c r="I896" i="1"/>
  <c r="I635" i="1"/>
  <c r="I765" i="1"/>
  <c r="I527" i="1"/>
  <c r="I995" i="1"/>
  <c r="I783" i="1"/>
  <c r="I727" i="1"/>
  <c r="I551" i="1"/>
  <c r="I816" i="1"/>
  <c r="I311" i="1"/>
  <c r="I647" i="1"/>
  <c r="I594" i="1"/>
  <c r="I967" i="1"/>
  <c r="I1084" i="1"/>
  <c r="I1076" i="1"/>
  <c r="I697" i="1"/>
  <c r="I827" i="1"/>
  <c r="I905" i="1"/>
  <c r="I1113" i="1"/>
  <c r="I235" i="1"/>
  <c r="I792" i="1"/>
  <c r="I379" i="1"/>
  <c r="I884" i="1"/>
  <c r="I933" i="1"/>
  <c r="I1019" i="1"/>
  <c r="I1089" i="1"/>
  <c r="I703" i="1"/>
  <c r="I993" i="1"/>
  <c r="I853" i="1"/>
  <c r="I434" i="1"/>
  <c r="I1042" i="1"/>
  <c r="I859" i="1"/>
  <c r="I1014" i="1"/>
  <c r="I480" i="1"/>
  <c r="I1022" i="1"/>
  <c r="I317" i="1"/>
  <c r="I744" i="1"/>
  <c r="I680" i="1"/>
  <c r="I1010" i="1"/>
  <c r="I1080" i="1"/>
  <c r="I673" i="1"/>
  <c r="I979" i="1"/>
  <c r="I389" i="1"/>
  <c r="I895" i="1"/>
  <c r="I858" i="1"/>
  <c r="I550" i="1"/>
  <c r="I415" i="1"/>
  <c r="I464" i="1"/>
  <c r="I358" i="1"/>
  <c r="I845" i="1"/>
  <c r="I462" i="1"/>
  <c r="I934" i="1"/>
  <c r="I1112" i="1"/>
  <c r="I801" i="1"/>
  <c r="I709" i="1"/>
  <c r="I332" i="1"/>
  <c r="I915" i="1"/>
  <c r="I503" i="1"/>
  <c r="I519" i="1"/>
  <c r="I1040" i="1"/>
  <c r="I966" i="1"/>
  <c r="I657" i="1"/>
  <c r="I891" i="1"/>
  <c r="I956" i="1"/>
  <c r="I847" i="1"/>
  <c r="I838" i="1"/>
  <c r="I989" i="1"/>
  <c r="I864" i="1"/>
  <c r="I921" i="1"/>
  <c r="I578" i="1"/>
  <c r="I944" i="1"/>
  <c r="I971" i="1"/>
  <c r="I478" i="1"/>
  <c r="I844" i="1"/>
  <c r="I1116" i="1"/>
  <c r="I663" i="1"/>
  <c r="I1023" i="1"/>
  <c r="I669" i="1"/>
  <c r="I1006" i="1"/>
  <c r="I1069" i="1"/>
  <c r="I651" i="1"/>
  <c r="I935" i="1"/>
  <c r="I986" i="1"/>
  <c r="I566" i="1"/>
  <c r="I954" i="1"/>
  <c r="I846" i="1"/>
  <c r="I1139" i="1"/>
  <c r="I839" i="1"/>
  <c r="I699" i="1"/>
  <c r="I1002" i="1"/>
  <c r="I653" i="1"/>
  <c r="I865" i="1"/>
  <c r="I812" i="1"/>
  <c r="I797" i="1"/>
  <c r="I714" i="1"/>
  <c r="I356" i="1"/>
  <c r="I893" i="1"/>
  <c r="I588" i="1"/>
  <c r="I1016" i="1"/>
  <c r="I757" i="1"/>
  <c r="I1035" i="1"/>
  <c r="I848" i="1"/>
  <c r="I654" i="1"/>
  <c r="I592" i="1"/>
  <c r="I611" i="1"/>
  <c r="I965" i="1"/>
  <c r="I994" i="1"/>
  <c r="I391" i="1"/>
  <c r="I687" i="1"/>
  <c r="I1110" i="1"/>
  <c r="I521" i="1"/>
  <c r="I749" i="1"/>
  <c r="I624" i="1"/>
  <c r="I1025" i="1"/>
  <c r="I736" i="1"/>
  <c r="I270" i="1"/>
  <c r="I963" i="1"/>
  <c r="I800" i="1"/>
  <c r="I1105" i="1"/>
  <c r="I1096" i="1"/>
  <c r="I1045" i="1"/>
  <c r="I1065" i="1"/>
  <c r="I964" i="1"/>
  <c r="I823" i="1"/>
  <c r="I983" i="1"/>
  <c r="I766" i="1"/>
  <c r="I619" i="1"/>
  <c r="I869" i="1"/>
  <c r="I246" i="1"/>
  <c r="I474" i="1"/>
  <c r="I899" i="1"/>
  <c r="I1086" i="1"/>
  <c r="I832" i="1"/>
  <c r="I974" i="1"/>
  <c r="I735" i="1"/>
  <c r="I540" i="1"/>
  <c r="I1070" i="1"/>
  <c r="I487" i="1"/>
  <c r="I779" i="1"/>
  <c r="I662" i="1"/>
  <c r="I939" i="1"/>
  <c r="I366" i="1"/>
  <c r="I562" i="1"/>
  <c r="I42" i="1"/>
  <c r="I123" i="1"/>
  <c r="I13" i="1"/>
  <c r="I39" i="1"/>
  <c r="I9" i="1"/>
  <c r="I7" i="1"/>
  <c r="I497" i="1"/>
  <c r="I468" i="1"/>
  <c r="I6" i="1"/>
  <c r="I11" i="1"/>
  <c r="I100" i="1"/>
  <c r="I52" i="1"/>
  <c r="I67" i="1"/>
  <c r="I74" i="1"/>
  <c r="I958" i="1"/>
  <c r="I57" i="1"/>
  <c r="I368" i="1"/>
  <c r="I405" i="1"/>
  <c r="I19" i="1"/>
  <c r="I290" i="1"/>
  <c r="I254" i="1"/>
  <c r="I353" i="1"/>
  <c r="I324" i="1"/>
  <c r="I22" i="1"/>
  <c r="I140" i="1"/>
  <c r="I37" i="1"/>
  <c r="I285" i="1"/>
  <c r="I20" i="1"/>
  <c r="I77" i="1"/>
  <c r="I98" i="1"/>
  <c r="I150" i="1"/>
  <c r="I8" i="1"/>
  <c r="I351" i="1"/>
  <c r="I45" i="1"/>
  <c r="I12" i="1"/>
  <c r="I70" i="1"/>
  <c r="I31" i="1"/>
  <c r="I18" i="1"/>
  <c r="I312" i="1"/>
  <c r="I553" i="1"/>
  <c r="I15" i="1"/>
  <c r="I485" i="1"/>
  <c r="I314" i="1"/>
  <c r="I82" i="1"/>
  <c r="I633" i="1"/>
  <c r="I14" i="1"/>
  <c r="I197" i="1"/>
  <c r="I28" i="1"/>
  <c r="I40" i="1"/>
  <c r="I16" i="1"/>
  <c r="I608" i="1"/>
  <c r="I481" i="1"/>
  <c r="I229" i="1"/>
  <c r="I1001" i="1"/>
  <c r="I835" i="1"/>
  <c r="I621" i="1"/>
  <c r="I41" i="1"/>
  <c r="I118" i="1"/>
  <c r="I261" i="1"/>
  <c r="I84" i="1"/>
  <c r="I34" i="1"/>
  <c r="I212" i="1"/>
  <c r="I386" i="1"/>
  <c r="I213" i="1"/>
  <c r="I36" i="1"/>
  <c r="I116" i="1"/>
  <c r="I471" i="1"/>
  <c r="I58" i="1"/>
  <c r="I163" i="1"/>
  <c r="I38" i="1"/>
  <c r="I470" i="1"/>
  <c r="I253" i="1"/>
  <c r="I83" i="1"/>
  <c r="I600" i="1"/>
  <c r="I143" i="1"/>
  <c r="I243" i="1"/>
  <c r="I101" i="1"/>
  <c r="I96" i="1"/>
  <c r="I17" i="1"/>
  <c r="I94" i="1"/>
  <c r="I595" i="1"/>
  <c r="I51" i="1"/>
  <c r="I452" i="1"/>
  <c r="I107" i="1"/>
  <c r="I80" i="1"/>
  <c r="I196" i="1"/>
  <c r="I273" i="1"/>
  <c r="I92" i="1"/>
  <c r="I10" i="1"/>
  <c r="I66" i="1"/>
  <c r="I50" i="1"/>
  <c r="I659" i="1"/>
  <c r="I554" i="1"/>
  <c r="I71" i="1"/>
  <c r="I457" i="1"/>
  <c r="I252" i="1"/>
  <c r="I25" i="1"/>
  <c r="I132" i="1"/>
  <c r="I60" i="1"/>
  <c r="I46" i="1"/>
  <c r="I239" i="1"/>
  <c r="I142" i="1"/>
  <c r="I1009" i="1"/>
  <c r="I879" i="1"/>
  <c r="I790" i="1"/>
  <c r="I784" i="1"/>
  <c r="I638" i="1"/>
  <c r="I230" i="1"/>
  <c r="I1053" i="1"/>
  <c r="I728" i="1"/>
  <c r="I591" i="1"/>
  <c r="I897" i="1"/>
  <c r="I761" i="1"/>
  <c r="I264" i="1"/>
  <c r="I753" i="1"/>
  <c r="I1028" i="1"/>
  <c r="I571" i="1"/>
  <c r="I737" i="1"/>
  <c r="I168" i="1"/>
  <c r="I171" i="1"/>
  <c r="I181" i="1"/>
  <c r="I549" i="1"/>
  <c r="I263" i="1"/>
  <c r="I207" i="1"/>
  <c r="I357" i="1"/>
  <c r="I32" i="1"/>
  <c r="I105" i="1"/>
  <c r="I85" i="1"/>
  <c r="I275" i="1"/>
  <c r="I402" i="1"/>
  <c r="I734" i="1"/>
  <c r="I121" i="1"/>
  <c r="I225" i="1"/>
  <c r="I112" i="1"/>
  <c r="I581" i="1"/>
  <c r="I141" i="1"/>
  <c r="I630" i="1"/>
  <c r="I221" i="1"/>
  <c r="I216" i="1"/>
  <c r="I146" i="1"/>
  <c r="I427" i="1"/>
  <c r="I75" i="1"/>
  <c r="I325" i="1"/>
  <c r="I1041" i="1"/>
  <c r="I433" i="1"/>
  <c r="I93" i="1"/>
  <c r="I56" i="1"/>
  <c r="I134" i="1"/>
  <c r="I597" i="1"/>
  <c r="I1007" i="1"/>
  <c r="I309" i="1"/>
  <c r="I86" i="1"/>
  <c r="I59" i="1"/>
  <c r="I693" i="1"/>
  <c r="I814" i="1"/>
  <c r="I298" i="1"/>
  <c r="I176" i="1"/>
  <c r="I531" i="1"/>
  <c r="I185" i="1"/>
  <c r="I286" i="1"/>
  <c r="I284" i="1"/>
  <c r="I508" i="1"/>
  <c r="I898" i="1"/>
  <c r="I501" i="1"/>
  <c r="I552" i="1"/>
  <c r="I289" i="1"/>
  <c r="I382" i="1"/>
  <c r="I762" i="1"/>
  <c r="I129" i="1"/>
  <c r="I62" i="1"/>
  <c r="I21" i="1"/>
  <c r="I1128" i="1"/>
  <c r="I683" i="1"/>
  <c r="I183" i="1"/>
  <c r="I980" i="1"/>
  <c r="I424" i="1"/>
  <c r="I125" i="1"/>
  <c r="I902" i="1"/>
  <c r="I69" i="1"/>
  <c r="I388" i="1"/>
  <c r="I319" i="1"/>
  <c r="I268" i="1"/>
  <c r="I126" i="1"/>
  <c r="I349" i="1"/>
  <c r="I184" i="1"/>
  <c r="I127" i="1"/>
  <c r="I156" i="1"/>
  <c r="I1030" i="1"/>
  <c r="I767" i="1"/>
  <c r="I506" i="1"/>
  <c r="I164" i="1"/>
  <c r="I26" i="1"/>
  <c r="I61" i="1"/>
  <c r="I115" i="1"/>
  <c r="I440" i="1"/>
  <c r="I492" i="1"/>
  <c r="I1005" i="1"/>
  <c r="I256" i="1"/>
  <c r="I219" i="1"/>
  <c r="I27" i="1"/>
  <c r="I454" i="1"/>
  <c r="I97" i="1"/>
  <c r="I1027" i="1"/>
  <c r="I582" i="1"/>
  <c r="I392" i="1"/>
  <c r="I300" i="1"/>
  <c r="I153" i="1"/>
  <c r="I87" i="1"/>
  <c r="I68" i="1"/>
  <c r="I945" i="1"/>
  <c r="I199" i="1"/>
  <c r="I188" i="1"/>
  <c r="I200" i="1"/>
  <c r="I515" i="1"/>
  <c r="I336" i="1"/>
  <c r="I90" i="1"/>
  <c r="I333" i="1"/>
  <c r="I169" i="1"/>
  <c r="I210" i="1"/>
  <c r="I505" i="1"/>
  <c r="I189" i="1"/>
  <c r="I265" i="1"/>
  <c r="I567" i="1"/>
  <c r="I65" i="1"/>
  <c r="I180" i="1"/>
  <c r="I124" i="1"/>
  <c r="I278" i="1"/>
  <c r="I242" i="1"/>
  <c r="I919" i="1"/>
  <c r="I166" i="1"/>
  <c r="I109" i="1"/>
  <c r="I33" i="1"/>
  <c r="I345" i="1"/>
  <c r="I380" i="1"/>
  <c r="I47" i="1"/>
  <c r="I318" i="1"/>
  <c r="I89" i="1"/>
  <c r="I328" i="1"/>
  <c r="I135" i="1"/>
  <c r="I715" i="1"/>
  <c r="I760" i="1"/>
  <c r="I419" i="1"/>
  <c r="I509" i="1"/>
  <c r="I250" i="1"/>
  <c r="I63" i="1"/>
  <c r="I160" i="1"/>
  <c r="I202" i="1"/>
  <c r="I533" i="1"/>
  <c r="I313" i="1"/>
  <c r="I78" i="1"/>
  <c r="I407" i="1"/>
  <c r="I53" i="1"/>
  <c r="I329" i="1"/>
  <c r="I54" i="1"/>
  <c r="I788" i="1"/>
  <c r="I122" i="1"/>
  <c r="I35" i="1"/>
  <c r="I283" i="1"/>
  <c r="I130" i="1"/>
  <c r="I55" i="1"/>
  <c r="I237" i="1"/>
  <c r="I346" i="1"/>
  <c r="I165" i="1"/>
  <c r="I362" i="1"/>
  <c r="I279" i="1"/>
  <c r="I24" i="1"/>
  <c r="I106" i="1"/>
  <c r="I120" i="1"/>
  <c r="I259" i="1"/>
  <c r="I378" i="1"/>
  <c r="I203" i="1"/>
  <c r="I782" i="1"/>
  <c r="I321" i="1"/>
  <c r="I247" i="1"/>
  <c r="I377" i="1"/>
  <c r="I64" i="1"/>
  <c r="I131" i="1"/>
  <c r="I91" i="1"/>
  <c r="I795" i="1"/>
  <c r="I1088" i="1"/>
  <c r="I1126" i="1"/>
  <c r="I1058" i="1"/>
  <c r="I1059" i="1"/>
  <c r="I1107" i="1"/>
  <c r="I1121" i="1"/>
  <c r="I885" i="1"/>
  <c r="I1102" i="1"/>
  <c r="I876" i="1"/>
  <c r="I1037" i="1"/>
  <c r="I943" i="1"/>
  <c r="I1122" i="1"/>
  <c r="I688" i="1"/>
  <c r="I1140" i="1"/>
  <c r="I733" i="1"/>
  <c r="I947" i="1"/>
  <c r="I1032" i="1"/>
  <c r="I1091" i="1"/>
  <c r="I862" i="1"/>
  <c r="I849" i="1"/>
  <c r="I941" i="1"/>
  <c r="I1044" i="1"/>
  <c r="I959" i="1"/>
  <c r="I929" i="1"/>
  <c r="I616" i="1"/>
  <c r="I629" i="1"/>
  <c r="I1108" i="1"/>
  <c r="I458" i="1"/>
  <c r="I675" i="1"/>
  <c r="I871" i="1"/>
  <c r="I1062" i="1"/>
  <c r="I791" i="1"/>
  <c r="I708" i="1"/>
  <c r="I860" i="1"/>
  <c r="I1000" i="1"/>
  <c r="I831" i="1"/>
  <c r="I824" i="1"/>
  <c r="I1079" i="1"/>
  <c r="I656" i="1"/>
  <c r="I850" i="1"/>
  <c r="I1015" i="1"/>
  <c r="I914" i="1"/>
  <c r="I676" i="1"/>
  <c r="I887" i="1"/>
  <c r="I880" i="1"/>
  <c r="I746" i="1"/>
  <c r="I807" i="1"/>
  <c r="I1077" i="1"/>
  <c r="I460" i="1"/>
  <c r="I970" i="1"/>
  <c r="I1109" i="1"/>
  <c r="I561" i="1"/>
  <c r="I739" i="1"/>
  <c r="I722" i="1"/>
  <c r="I557" i="1"/>
  <c r="I732" i="1"/>
  <c r="I671" i="1"/>
  <c r="I794" i="1"/>
  <c r="I476" i="1"/>
  <c r="I894" i="1"/>
  <c r="I1104" i="1"/>
  <c r="I857" i="1"/>
  <c r="I1060" i="1"/>
  <c r="I997" i="1"/>
  <c r="I1061" i="1"/>
  <c r="I1046" i="1"/>
  <c r="I962" i="1"/>
  <c r="I817" i="1"/>
  <c r="I1008" i="1"/>
  <c r="I927" i="1"/>
  <c r="I1134" i="1"/>
  <c r="I910" i="1"/>
  <c r="I494" i="1"/>
  <c r="I488" i="1"/>
  <c r="I541" i="1"/>
  <c r="I88" i="1"/>
  <c r="I842" i="1"/>
  <c r="I381" i="1"/>
  <c r="I559" i="1"/>
  <c r="I482" i="1"/>
  <c r="I665" i="1"/>
  <c r="I220" i="1"/>
  <c r="I222" i="1"/>
  <c r="I1111" i="1"/>
  <c r="I281" i="1"/>
  <c r="I172" i="1"/>
  <c r="I292" i="1"/>
  <c r="I302" i="1"/>
  <c r="I348" i="1"/>
  <c r="I398" i="1"/>
  <c r="I605" i="1"/>
  <c r="I558" i="1"/>
  <c r="I95" i="1"/>
  <c r="I287" i="1"/>
  <c r="I421" i="1"/>
  <c r="I645" i="1"/>
  <c r="I725" i="1"/>
  <c r="I1083" i="1"/>
  <c r="I149" i="1"/>
  <c r="I409" i="1"/>
  <c r="I672" i="1"/>
  <c r="I304" i="1"/>
  <c r="I429" i="1"/>
  <c r="I1087" i="1"/>
  <c r="I537" i="1"/>
  <c r="I829" i="1"/>
  <c r="I437" i="1"/>
  <c r="I568" i="1"/>
  <c r="I925" i="1"/>
  <c r="I282" i="1"/>
  <c r="I342" i="1"/>
  <c r="I227" i="1"/>
  <c r="I1135" i="1"/>
  <c r="I614" i="1"/>
  <c r="I606" i="1"/>
  <c r="I821" i="1"/>
  <c r="I534" i="1"/>
  <c r="I158" i="1"/>
  <c r="I44" i="1"/>
  <c r="I428" i="1"/>
  <c r="I307" i="1"/>
  <c r="I1064" i="1"/>
  <c r="I686" i="1"/>
  <c r="I413" i="1"/>
  <c r="I223" i="1"/>
  <c r="I453" i="1"/>
  <c r="I957" i="1"/>
  <c r="I451" i="1"/>
  <c r="I648" i="1"/>
  <c r="I308" i="1"/>
  <c r="I299" i="1"/>
  <c r="I861" i="1"/>
  <c r="I813" i="1"/>
  <c r="I441" i="1"/>
  <c r="I803" i="1"/>
  <c r="I674" i="1"/>
  <c r="I323" i="1"/>
  <c r="I483" i="1"/>
  <c r="I226" i="1"/>
  <c r="I576" i="1"/>
  <c r="I240" i="1"/>
  <c r="I516" i="1"/>
  <c r="I498" i="1"/>
  <c r="I1048" i="1"/>
  <c r="I344" i="1"/>
  <c r="I205" i="1"/>
  <c r="I352" i="1"/>
  <c r="I500" i="1"/>
  <c r="I650" i="1"/>
  <c r="I785" i="1"/>
  <c r="I103" i="1"/>
  <c r="I587" i="1"/>
  <c r="I192" i="1"/>
  <c r="I201" i="1"/>
  <c r="I661" i="1"/>
  <c r="I198" i="1"/>
  <c r="I331" i="1"/>
  <c r="I818" i="1"/>
  <c r="I601" i="1"/>
  <c r="I932" i="1"/>
  <c r="I513" i="1"/>
  <c r="I406" i="1"/>
  <c r="I639" i="1"/>
  <c r="I1033" i="1"/>
  <c r="I370" i="1"/>
  <c r="I113" i="1"/>
  <c r="I195" i="1"/>
  <c r="I306" i="1"/>
  <c r="I339" i="1"/>
  <c r="I173" i="1"/>
  <c r="I729" i="1"/>
  <c r="I426" i="1"/>
  <c r="I206" i="1"/>
  <c r="I438" i="1"/>
  <c r="I949" i="1"/>
  <c r="I326" i="1"/>
  <c r="I218" i="1"/>
  <c r="I491" i="1"/>
  <c r="I139" i="1"/>
  <c r="I341" i="1"/>
  <c r="I664" i="1"/>
  <c r="I660" i="1"/>
  <c r="I820" i="1"/>
  <c r="I360" i="1"/>
  <c r="I854" i="1"/>
  <c r="I1011" i="1"/>
  <c r="I495" i="1"/>
  <c r="I985" i="1"/>
  <c r="I359" i="1"/>
  <c r="I996" i="1"/>
  <c r="I350" i="1"/>
  <c r="I793" i="1"/>
  <c r="I430" i="1"/>
  <c r="I577" i="1"/>
  <c r="I145" i="1"/>
  <c r="I177" i="1"/>
  <c r="I564" i="1"/>
  <c r="I948" i="1"/>
  <c r="I303" i="1"/>
  <c r="I598" i="1"/>
  <c r="I375" i="1"/>
  <c r="I520" i="1"/>
  <c r="I340" i="1"/>
  <c r="I208" i="1"/>
  <c r="I394" i="1"/>
  <c r="I953" i="1"/>
  <c r="I1118" i="1"/>
  <c r="I347" i="1"/>
  <c r="I1124" i="1"/>
  <c r="I586" i="1"/>
  <c r="I936" i="1"/>
  <c r="I1129" i="1"/>
  <c r="I906" i="1"/>
  <c r="I310" i="1"/>
  <c r="I418" i="1"/>
  <c r="I1103" i="1"/>
  <c r="I569" i="1"/>
  <c r="I1092" i="1"/>
  <c r="I696" i="1"/>
  <c r="I1125" i="1"/>
  <c r="I609" i="1"/>
  <c r="I704" i="1"/>
  <c r="I717" i="1"/>
  <c r="I808" i="1"/>
  <c r="I364" i="1"/>
  <c r="I776" i="1"/>
  <c r="I1117" i="1"/>
  <c r="I1052" i="1"/>
  <c r="I625" i="1"/>
  <c r="I526" i="1"/>
  <c r="I1029" i="1"/>
  <c r="I241" i="1"/>
  <c r="I799" i="1"/>
  <c r="I710" i="1"/>
  <c r="I636" i="1"/>
  <c r="I981" i="1"/>
  <c r="I138" i="1"/>
  <c r="I745" i="1"/>
  <c r="I1018" i="1"/>
  <c r="I315" i="1"/>
  <c r="I214" i="1"/>
  <c r="I882" i="1"/>
  <c r="I316" i="1"/>
  <c r="I479" i="1"/>
  <c r="I632" i="1"/>
  <c r="I288" i="1"/>
  <c r="I692" i="1"/>
  <c r="I461" i="1"/>
  <c r="I238" i="1"/>
  <c r="I194" i="1"/>
  <c r="I422" i="1"/>
  <c r="I334" i="1"/>
  <c r="I301" i="1"/>
  <c r="I387" i="1"/>
  <c r="I826" i="1"/>
  <c r="I136" i="1"/>
  <c r="I365" i="1"/>
  <c r="I589" i="1"/>
  <c r="I399" i="1"/>
  <c r="I889" i="1"/>
  <c r="I469" i="1"/>
  <c r="I459" i="1"/>
  <c r="I1120" i="1"/>
  <c r="I781" i="1"/>
  <c r="I456" i="1"/>
  <c r="I1099" i="1"/>
  <c r="I484" i="1"/>
  <c r="I1021" i="1"/>
  <c r="I607" i="1"/>
  <c r="I486" i="1"/>
  <c r="I401" i="1"/>
  <c r="I771" i="1"/>
  <c r="I151" i="1"/>
  <c r="I1082" i="1"/>
  <c r="I685" i="1"/>
  <c r="I950" i="1"/>
  <c r="I863" i="1"/>
  <c r="I579" i="1"/>
  <c r="I411" i="1"/>
  <c r="I542" i="1"/>
  <c r="I750" i="1"/>
  <c r="I472" i="1"/>
  <c r="I775" i="1"/>
  <c r="I1073" i="1"/>
  <c r="I575" i="1"/>
  <c r="I465" i="1"/>
  <c r="I702" i="1"/>
  <c r="I584" i="1"/>
  <c r="I155" i="1"/>
  <c r="I170" i="1"/>
  <c r="I805" i="1"/>
  <c r="I806" i="1"/>
  <c r="I114" i="1"/>
  <c r="I119" i="1"/>
  <c r="I918" i="1"/>
  <c r="I796" i="1"/>
  <c r="I752" i="1"/>
  <c r="I1012" i="1"/>
  <c r="I763" i="1"/>
  <c r="I755" i="1"/>
  <c r="I442" i="1"/>
  <c r="I539" i="1"/>
  <c r="I499" i="1"/>
  <c r="I719" i="1"/>
  <c r="I157" i="1"/>
  <c r="I255" i="1"/>
  <c r="I269" i="1"/>
  <c r="I610" i="1"/>
  <c r="I1101" i="1"/>
  <c r="I682" i="1"/>
  <c r="I423" i="1"/>
  <c r="I830" i="1"/>
  <c r="I1031" i="1"/>
  <c r="I909" i="1"/>
  <c r="I1050" i="1"/>
  <c r="I643" i="1"/>
  <c r="I770" i="1"/>
  <c r="I463" i="1"/>
  <c r="I961" i="1"/>
  <c r="I1039" i="1"/>
  <c r="I133" i="1"/>
  <c r="I900" i="1"/>
  <c r="I475" i="1"/>
  <c r="I843" i="1"/>
  <c r="I695" i="1"/>
  <c r="I1095" i="1"/>
  <c r="I573" i="1"/>
  <c r="I924" i="1"/>
  <c r="I1119" i="1"/>
  <c r="I888" i="1"/>
  <c r="I1067" i="1"/>
  <c r="I233" i="1"/>
  <c r="I903" i="1"/>
  <c r="I701" i="1"/>
  <c r="I973" i="1"/>
  <c r="I385" i="1"/>
  <c r="I640" i="1"/>
  <c r="I443" i="1"/>
  <c r="I435" i="1"/>
  <c r="I532" i="1"/>
  <c r="I327" i="1"/>
  <c r="I740" i="1"/>
  <c r="I596" i="1"/>
  <c r="I1020" i="1"/>
  <c r="I187" i="1"/>
  <c r="I102" i="1"/>
  <c r="I330" i="1"/>
  <c r="I874" i="1"/>
  <c r="I758" i="1"/>
  <c r="I856" i="1"/>
  <c r="I999" i="1"/>
  <c r="I355" i="1"/>
  <c r="I678" i="1"/>
  <c r="I655" i="1"/>
  <c r="I912" i="1"/>
  <c r="I1132" i="1"/>
  <c r="I617" i="1"/>
  <c r="I204" i="1"/>
  <c r="I1131" i="1"/>
  <c r="I841" i="1"/>
  <c r="I467" i="1"/>
  <c r="I786" i="1"/>
  <c r="I496" i="1"/>
  <c r="I447" i="1"/>
  <c r="I590" i="1"/>
  <c r="I393" i="1"/>
  <c r="I159" i="1"/>
  <c r="I517" i="1"/>
  <c r="I295" i="1"/>
  <c r="I545" i="1"/>
  <c r="I43" i="1"/>
  <c r="I117" i="1"/>
  <c r="I901" i="1"/>
  <c r="I777" i="1"/>
  <c r="I892" i="1"/>
  <c r="I5" i="1"/>
  <c r="I1055" i="1"/>
  <c r="I637" i="1"/>
  <c r="I627" i="1"/>
  <c r="I570" i="1"/>
  <c r="I988" i="1"/>
  <c r="I209" i="1"/>
  <c r="I855" i="1"/>
  <c r="I266" i="1"/>
  <c r="I603" i="1"/>
  <c r="I585" i="1"/>
  <c r="I337" i="1"/>
  <c r="I1066" i="1"/>
  <c r="I245" i="1"/>
  <c r="I875" i="1"/>
  <c r="I234" i="1"/>
  <c r="I698" i="1"/>
  <c r="I363" i="1"/>
  <c r="I652" i="1"/>
  <c r="I175" i="1"/>
  <c r="I104" i="1"/>
  <c r="I477" i="1"/>
  <c r="I747" i="1"/>
  <c r="I466" i="1"/>
  <c r="I367" i="1"/>
  <c r="I612" i="1"/>
  <c r="I712" i="1"/>
  <c r="I866" i="1"/>
  <c r="I681" i="1"/>
  <c r="I410" i="1"/>
  <c r="I257" i="1"/>
  <c r="I504" i="1"/>
  <c r="I448" i="1"/>
  <c r="I731" i="1"/>
  <c r="I718" i="1"/>
  <c r="I881" i="1"/>
  <c r="I439" i="1"/>
  <c r="I162" i="1"/>
  <c r="I81" i="1"/>
  <c r="I395" i="1"/>
  <c r="I408" i="1"/>
  <c r="I404" i="1"/>
  <c r="I522" i="1"/>
  <c r="I455" i="1"/>
  <c r="I232" i="1"/>
  <c r="I425" i="1"/>
  <c r="I780" i="1"/>
  <c r="I620" i="1"/>
  <c r="I369" i="1"/>
  <c r="I236" i="1"/>
  <c r="I338" i="1"/>
  <c r="I179" i="1"/>
  <c r="I773" i="1"/>
  <c r="I436" i="1"/>
  <c r="I556" i="1"/>
  <c r="I167" i="1"/>
  <c r="I224" i="1"/>
  <c r="I417" i="1"/>
  <c r="I510" i="1"/>
  <c r="I822" i="1"/>
  <c r="I390" i="1"/>
  <c r="I154" i="1"/>
  <c r="I1127" i="1"/>
  <c r="I565" i="1"/>
  <c r="I372" i="1"/>
  <c r="I322" i="1"/>
  <c r="I193" i="1"/>
  <c r="I414" i="1"/>
  <c r="I836" i="1"/>
  <c r="I403" i="1"/>
  <c r="I384" i="1"/>
  <c r="I583" i="1"/>
  <c r="I917" i="1"/>
  <c r="I397" i="1"/>
  <c r="I811" i="1"/>
  <c r="I507" i="1"/>
  <c r="I231" i="1"/>
  <c r="I741" i="1"/>
  <c r="I738" i="1"/>
  <c r="I572" i="1"/>
  <c r="I228" i="1"/>
  <c r="I840" i="1"/>
  <c r="I723" i="1"/>
  <c r="I493" i="1"/>
  <c r="I305" i="1"/>
  <c r="I922" i="1"/>
  <c r="I649" i="1"/>
  <c r="I416" i="1"/>
  <c r="I730" i="1"/>
  <c r="I700" i="1"/>
  <c r="I1017" i="1"/>
  <c r="I1093" i="1"/>
  <c r="I679" i="1"/>
  <c r="I976" i="1"/>
  <c r="I798" i="1"/>
  <c r="I810" i="1"/>
  <c r="I1090" i="1"/>
  <c r="I707" i="1"/>
  <c r="I907" i="1"/>
  <c r="I602" i="1"/>
  <c r="I955" i="1"/>
  <c r="I267" i="1"/>
  <c r="I277" i="1"/>
  <c r="I182" i="1"/>
  <c r="I258" i="1"/>
  <c r="I1100" i="1"/>
  <c r="I560" i="1"/>
  <c r="I623" i="1"/>
  <c r="I450" i="1"/>
  <c r="I400" i="1"/>
  <c r="I716" i="1"/>
  <c r="I174" i="1"/>
  <c r="I546" i="1"/>
  <c r="I215" i="1"/>
  <c r="I280" i="1"/>
  <c r="I294" i="1"/>
  <c r="I952" i="1"/>
  <c r="I523" i="1"/>
  <c r="I536" i="1"/>
  <c r="I641" i="1"/>
  <c r="I502" i="1"/>
  <c r="I211" i="1"/>
  <c r="I982" i="1"/>
  <c r="I396" i="1"/>
  <c r="I248" i="1"/>
  <c r="I128" i="1"/>
  <c r="I978" i="1"/>
  <c r="I276" i="1"/>
  <c r="I291" i="1"/>
  <c r="I272" i="1"/>
  <c r="I249" i="1"/>
  <c r="I178" i="1"/>
  <c r="I262" i="1"/>
  <c r="I809" i="1"/>
  <c r="I694" i="1"/>
  <c r="I161" i="1"/>
  <c r="I754" i="1"/>
  <c r="I152" i="1"/>
  <c r="I890" i="1"/>
  <c r="I293" i="1"/>
  <c r="I99" i="1"/>
  <c r="I144" i="1"/>
  <c r="I190" i="1"/>
  <c r="I217" i="1"/>
  <c r="I524" i="1"/>
  <c r="I76" i="1"/>
  <c r="I29" i="1"/>
  <c r="I191" i="1"/>
  <c r="I108" i="1"/>
  <c r="I987" i="1"/>
  <c r="I79" i="1"/>
  <c r="I774" i="1"/>
  <c r="I726" i="1"/>
  <c r="I137" i="1"/>
  <c r="I48" i="1"/>
  <c r="I490" i="1"/>
  <c r="I186" i="1"/>
  <c r="I544" i="1"/>
  <c r="I946" i="1"/>
  <c r="I975" i="1"/>
</calcChain>
</file>

<file path=xl/sharedStrings.xml><?xml version="1.0" encoding="utf-8"?>
<sst xmlns="http://schemas.openxmlformats.org/spreadsheetml/2006/main" count="6089" uniqueCount="1854">
  <si>
    <t>Sirius</t>
  </si>
  <si>
    <t>Arcturus</t>
  </si>
  <si>
    <t>Capella</t>
  </si>
  <si>
    <t>Rigel</t>
  </si>
  <si>
    <t>Procyon</t>
  </si>
  <si>
    <t>Antares</t>
  </si>
  <si>
    <t>Spica</t>
  </si>
  <si>
    <t>Pollux</t>
  </si>
  <si>
    <t>Fomalhaut</t>
  </si>
  <si>
    <t>Deneb</t>
  </si>
  <si>
    <t>Adhara</t>
  </si>
  <si>
    <t>Castor</t>
  </si>
  <si>
    <t>Bellatrix</t>
  </si>
  <si>
    <t>Alnilam</t>
  </si>
  <si>
    <t>Alnitak</t>
  </si>
  <si>
    <t>Alioth</t>
  </si>
  <si>
    <t>Mirfak</t>
  </si>
  <si>
    <t>Wezen</t>
  </si>
  <si>
    <t>Menkalinan</t>
  </si>
  <si>
    <t>Alhena</t>
  </si>
  <si>
    <t>Mirzam</t>
  </si>
  <si>
    <t>Alphard</t>
  </si>
  <si>
    <t>Polaris</t>
  </si>
  <si>
    <t>Algieba</t>
  </si>
  <si>
    <t>Hamal</t>
  </si>
  <si>
    <t>Diphda</t>
  </si>
  <si>
    <t>Nunki</t>
  </si>
  <si>
    <t>Mirach</t>
  </si>
  <si>
    <t>Saiph</t>
  </si>
  <si>
    <t>Kochab</t>
  </si>
  <si>
    <t>Rasalhague</t>
  </si>
  <si>
    <t>Algol</t>
  </si>
  <si>
    <t>Almach</t>
  </si>
  <si>
    <t>Alphecca</t>
  </si>
  <si>
    <t>Mizar</t>
  </si>
  <si>
    <t>Sadr</t>
  </si>
  <si>
    <t>Schedar</t>
  </si>
  <si>
    <t>Eltanin</t>
  </si>
  <si>
    <t>Mintaka</t>
  </si>
  <si>
    <t>Caph</t>
  </si>
  <si>
    <t>Dschubba</t>
  </si>
  <si>
    <t>Merak</t>
  </si>
  <si>
    <t>Izar</t>
  </si>
  <si>
    <t>Enif</t>
  </si>
  <si>
    <t>Phecda</t>
  </si>
  <si>
    <t>Sabik</t>
  </si>
  <si>
    <t>Scheat</t>
  </si>
  <si>
    <t>Aludra</t>
  </si>
  <si>
    <t>Alderamin</t>
  </si>
  <si>
    <t>Gienah</t>
  </si>
  <si>
    <t>Markab</t>
  </si>
  <si>
    <t>Menkar</t>
  </si>
  <si>
    <t>Han</t>
  </si>
  <si>
    <t>Zosma</t>
  </si>
  <si>
    <t>Arneb</t>
  </si>
  <si>
    <t>Ascella</t>
  </si>
  <si>
    <t>Unukalhai</t>
  </si>
  <si>
    <t>Kraz</t>
  </si>
  <si>
    <t>Ruchbah</t>
  </si>
  <si>
    <t>Muphrid</t>
  </si>
  <si>
    <t>Hassaleh</t>
  </si>
  <si>
    <t>Tarazed</t>
  </si>
  <si>
    <t>Yed Prior</t>
  </si>
  <si>
    <t>Porrima</t>
  </si>
  <si>
    <t>Hatysa</t>
  </si>
  <si>
    <t>Kornephoros</t>
  </si>
  <si>
    <t>Rastaban</t>
  </si>
  <si>
    <t>Nihal</t>
  </si>
  <si>
    <t>Rutilicus</t>
  </si>
  <si>
    <t>Algenib</t>
  </si>
  <si>
    <t>Alcyone</t>
  </si>
  <si>
    <t>Tejat</t>
  </si>
  <si>
    <t>Albaldah</t>
  </si>
  <si>
    <t>Gomeisa</t>
  </si>
  <si>
    <t>Gienah Ghurab</t>
  </si>
  <si>
    <t>Zubeneschamali</t>
  </si>
  <si>
    <t>Zubenelgenubi</t>
  </si>
  <si>
    <t>Kaus Borealis</t>
  </si>
  <si>
    <t>Vindemiatrix</t>
  </si>
  <si>
    <t>Cursa</t>
  </si>
  <si>
    <t>Mahasim</t>
  </si>
  <si>
    <t>Alpha Canis Majoris</t>
  </si>
  <si>
    <t>Alpha Boötis</t>
  </si>
  <si>
    <t>Alpha Lyrae</t>
  </si>
  <si>
    <t>Beta Orionis</t>
  </si>
  <si>
    <t>Alpha Canis Minoris</t>
  </si>
  <si>
    <t>Alpha Orionis</t>
  </si>
  <si>
    <t>Alpha Aquilae</t>
  </si>
  <si>
    <t>Alpha Tauri</t>
  </si>
  <si>
    <t>Alpha Virginis</t>
  </si>
  <si>
    <t>Alpha Piscis Austrini</t>
  </si>
  <si>
    <t>Alpha Cygni</t>
  </si>
  <si>
    <t>Alpha Leonis</t>
  </si>
  <si>
    <t>Epsilon Canis Majoris</t>
  </si>
  <si>
    <t>Gamma Orionis</t>
  </si>
  <si>
    <t>Beta Tauri</t>
  </si>
  <si>
    <t>Epsilon Orionis</t>
  </si>
  <si>
    <t>Epsilon Ursae Majoris</t>
  </si>
  <si>
    <t>Alpha Persei</t>
  </si>
  <si>
    <t>Delta Canis Majoris</t>
  </si>
  <si>
    <t>Eta Ursae Majoris</t>
  </si>
  <si>
    <t>Beta Aurigae</t>
  </si>
  <si>
    <t>Alpha Hydrae</t>
  </si>
  <si>
    <t>Beta Canis Majoris</t>
  </si>
  <si>
    <t>Alpha Ursae Minoris</t>
  </si>
  <si>
    <t>Alpha Arietis</t>
  </si>
  <si>
    <t>Beta Ceti</t>
  </si>
  <si>
    <t>Sigma Sagittarii</t>
  </si>
  <si>
    <t>Alpha Andromedae</t>
  </si>
  <si>
    <t>Beta Ursae Minoris</t>
  </si>
  <si>
    <t>Beta Andromedae</t>
  </si>
  <si>
    <t>Beta Leonis</t>
  </si>
  <si>
    <t>Gamma Cassiopeiae</t>
  </si>
  <si>
    <t xml:space="preserve">Alpha Coronae Borealis </t>
  </si>
  <si>
    <t>Gamma Cygni</t>
  </si>
  <si>
    <t>Gamma Draconis</t>
  </si>
  <si>
    <t>Alpha Cassiopeiae</t>
  </si>
  <si>
    <t>Beta Cassiopeiae</t>
  </si>
  <si>
    <t>Delta Scorpii</t>
  </si>
  <si>
    <t>Beta Ursae Majoris</t>
  </si>
  <si>
    <t>Kappa Orionis</t>
  </si>
  <si>
    <t>Epsilon Pegasi</t>
  </si>
  <si>
    <t>Gamma Ursae Majoris</t>
  </si>
  <si>
    <t>Eta Ophiuchi</t>
  </si>
  <si>
    <t>Beta Pegasi</t>
  </si>
  <si>
    <t>Alpha Cephei</t>
  </si>
  <si>
    <t>Eta Canis Majoris</t>
  </si>
  <si>
    <t>Epsilon Cygni</t>
  </si>
  <si>
    <t>Alpha Pegasi</t>
  </si>
  <si>
    <t>Alpha Ceti</t>
  </si>
  <si>
    <t>Zeta Ophiuchi</t>
  </si>
  <si>
    <t>Delta Leonis</t>
  </si>
  <si>
    <t>Beta Scorpii</t>
  </si>
  <si>
    <t>Gamma Corvi</t>
  </si>
  <si>
    <t>Alpha Leporis</t>
  </si>
  <si>
    <t>Beta Librae</t>
  </si>
  <si>
    <t>Alpha Serpentis</t>
  </si>
  <si>
    <t>Beta Arietis</t>
  </si>
  <si>
    <t>Beta Corvi</t>
  </si>
  <si>
    <t>Delta Cassiopeiae</t>
  </si>
  <si>
    <t>Eta Boötis</t>
  </si>
  <si>
    <t>Iota Aurigae</t>
  </si>
  <si>
    <t>Delta Sagittarii</t>
  </si>
  <si>
    <t>Gamma Aquilae</t>
  </si>
  <si>
    <t>Eta Draconis</t>
  </si>
  <si>
    <t>Delta Ophiuchi</t>
  </si>
  <si>
    <t>Gamma Virginis</t>
  </si>
  <si>
    <t>Iota Orionis</t>
  </si>
  <si>
    <t>Beta Ophiuchi</t>
  </si>
  <si>
    <t>Beta Herculis</t>
  </si>
  <si>
    <t>Beta Draconis</t>
  </si>
  <si>
    <t>Gamma Leonis</t>
  </si>
  <si>
    <t>Beta Persei</t>
  </si>
  <si>
    <t>Gamma Andromedae</t>
  </si>
  <si>
    <t>Zeta Orionis</t>
  </si>
  <si>
    <t>Alpha Scorpii</t>
  </si>
  <si>
    <t>Zeta Sagittarii</t>
  </si>
  <si>
    <t>Alpha Aurigae</t>
  </si>
  <si>
    <t>Alpha Ursae Majoris</t>
  </si>
  <si>
    <t>Epsilon Boötis</t>
  </si>
  <si>
    <t>Delta Orionis</t>
  </si>
  <si>
    <t>Zeta Ursae Majoris</t>
  </si>
  <si>
    <t>Alpha Ophiuchi</t>
  </si>
  <si>
    <t>Zeta Herculis</t>
  </si>
  <si>
    <t>Alpha Librae</t>
  </si>
  <si>
    <t>Theta Aurigae</t>
  </si>
  <si>
    <t>Beta Leporis</t>
  </si>
  <si>
    <t>Lambda Sagittarii</t>
  </si>
  <si>
    <t>Tau Scorpii</t>
  </si>
  <si>
    <t>Rho Puppis</t>
  </si>
  <si>
    <t>Gamma Pegasi</t>
  </si>
  <si>
    <t>Epsilon Virginis</t>
  </si>
  <si>
    <t>Eta Tauri</t>
  </si>
  <si>
    <t>Delta Capricorni</t>
  </si>
  <si>
    <t>Pi Sagittarii</t>
  </si>
  <si>
    <t>Beta Canis Minoris</t>
  </si>
  <si>
    <t>Constellation</t>
  </si>
  <si>
    <t>Désignation officielle</t>
  </si>
  <si>
    <t>Régulus</t>
  </si>
  <si>
    <t>Bételgeuse</t>
  </si>
  <si>
    <t>Dénébola</t>
  </si>
  <si>
    <t>Véga</t>
  </si>
  <si>
    <t>Aldébaran</t>
  </si>
  <si>
    <t>Alphératz</t>
  </si>
  <si>
    <t>Dubhé</t>
  </si>
  <si>
    <t>Alkaïd</t>
  </si>
  <si>
    <t>Masse</t>
  </si>
  <si>
    <t>Megrez</t>
  </si>
  <si>
    <t>Altaïr</t>
  </si>
  <si>
    <t>Navi (ou Cih)</t>
  </si>
  <si>
    <t>Notes</t>
  </si>
  <si>
    <t>Sigma Scorpii</t>
  </si>
  <si>
    <t>Beta Aquarii</t>
  </si>
  <si>
    <t>Epsilon Corvi</t>
  </si>
  <si>
    <t>Epsilon Leonis</t>
  </si>
  <si>
    <t>Eta Pegasi</t>
  </si>
  <si>
    <t>Delta Corvi</t>
  </si>
  <si>
    <t>Pi Scorpii</t>
  </si>
  <si>
    <t>Epsilon Aurigae</t>
  </si>
  <si>
    <t>Zeta Aquilae</t>
  </si>
  <si>
    <t>Alpha Aquarii</t>
  </si>
  <si>
    <t>Sadalsuud</t>
  </si>
  <si>
    <t>Epsilon Persei</t>
  </si>
  <si>
    <t>Adid Australis</t>
  </si>
  <si>
    <t>Zeta Persei</t>
  </si>
  <si>
    <t>Atik (aussi o Per)</t>
  </si>
  <si>
    <t>Fawaris</t>
  </si>
  <si>
    <t>Delta Cygni</t>
  </si>
  <si>
    <t>Al Niyat</t>
  </si>
  <si>
    <t>Sadalmelik</t>
  </si>
  <si>
    <t>Algorab</t>
  </si>
  <si>
    <t xml:space="preserve">Vrischika </t>
  </si>
  <si>
    <t>Zaurak</t>
  </si>
  <si>
    <t>Matar</t>
  </si>
  <si>
    <t>Ras Elased Australis</t>
  </si>
  <si>
    <t>Minkar</t>
  </si>
  <si>
    <t>Mebsuta</t>
  </si>
  <si>
    <t>Okab</t>
  </si>
  <si>
    <t>Almaaz</t>
  </si>
  <si>
    <t xml:space="preserve">Deneb Algedi </t>
  </si>
  <si>
    <t>Acrab</t>
  </si>
  <si>
    <t>Tureis</t>
  </si>
  <si>
    <t>Aldhibaïn</t>
  </si>
  <si>
    <t>Kaus Media</t>
  </si>
  <si>
    <t>Cébalraï</t>
  </si>
  <si>
    <t>Alniyat</t>
  </si>
  <si>
    <t>Shératan</t>
  </si>
  <si>
    <t>Beta Trianguli</t>
  </si>
  <si>
    <t>Deltotum</t>
  </si>
  <si>
    <t>Gamma Hydrae</t>
  </si>
  <si>
    <t>Cauda Hydrae</t>
  </si>
  <si>
    <t>Pherkad</t>
  </si>
  <si>
    <t>Delta Persei</t>
  </si>
  <si>
    <t>Basel</t>
  </si>
  <si>
    <t>Tien Tsan</t>
  </si>
  <si>
    <t>Seginus</t>
  </si>
  <si>
    <t>Gamma Boötis</t>
  </si>
  <si>
    <t>Secunda Virginum</t>
  </si>
  <si>
    <t>Zeta Tauri</t>
  </si>
  <si>
    <t>Tianguan</t>
  </si>
  <si>
    <t>Mira</t>
  </si>
  <si>
    <t>Omicron Ceti</t>
  </si>
  <si>
    <t>Tania Australis</t>
  </si>
  <si>
    <t>Tania Borealis</t>
  </si>
  <si>
    <t>Alpha Herculis</t>
  </si>
  <si>
    <t>Rasalgethi</t>
  </si>
  <si>
    <t>Eta Herculis</t>
  </si>
  <si>
    <t>Alula Borealis</t>
  </si>
  <si>
    <t>Delta Draconis</t>
  </si>
  <si>
    <t>Alpha Lyncis</t>
  </si>
  <si>
    <t>Elvashak</t>
  </si>
  <si>
    <t>Delta Herculis</t>
  </si>
  <si>
    <t>Zeta Hydrae</t>
  </si>
  <si>
    <t>Nu Hydrae</t>
  </si>
  <si>
    <t>Albireo</t>
  </si>
  <si>
    <t>Dabih</t>
  </si>
  <si>
    <t>Altais</t>
  </si>
  <si>
    <t>Hydrobius</t>
  </si>
  <si>
    <t>Sarin</t>
  </si>
  <si>
    <t>Talitah</t>
  </si>
  <si>
    <t>Phi Sagittarii</t>
  </si>
  <si>
    <t>Zeta Draconis</t>
  </si>
  <si>
    <t>Aldhibah</t>
  </si>
  <si>
    <t>Epsilon Leporis</t>
  </si>
  <si>
    <t>Sasin</t>
  </si>
  <si>
    <t>Eta Aurigae</t>
  </si>
  <si>
    <t>Hoedus</t>
  </si>
  <si>
    <t>Pi Herculis</t>
  </si>
  <si>
    <t>Tabit</t>
  </si>
  <si>
    <t>Eta Cassiopeiae</t>
  </si>
  <si>
    <t>Achird</t>
  </si>
  <si>
    <t>Eta Ceti</t>
  </si>
  <si>
    <t>Deneb Algenubi</t>
  </si>
  <si>
    <t>Delta Andromedae</t>
  </si>
  <si>
    <t>F0</t>
  </si>
  <si>
    <t>F7</t>
  </si>
  <si>
    <t>Tau Herculis</t>
  </si>
  <si>
    <t>Kappa Ophiuchi</t>
  </si>
  <si>
    <t>Sigma Librae</t>
  </si>
  <si>
    <t>Zeta Cygni</t>
  </si>
  <si>
    <t>Theta Aquilae</t>
  </si>
  <si>
    <t>Beta Cephei</t>
  </si>
  <si>
    <t>Epsilon Ophiuchi</t>
  </si>
  <si>
    <t>Eta Serpentis</t>
  </si>
  <si>
    <t>Gamma Lyrae</t>
  </si>
  <si>
    <t>Theta Ophiuchi</t>
  </si>
  <si>
    <t>Delta Aquarii</t>
  </si>
  <si>
    <t>Pi Hydrae</t>
  </si>
  <si>
    <t>Tau Sagittarii</t>
  </si>
  <si>
    <t>Nu Ophiuchi</t>
  </si>
  <si>
    <t>Theta Leonis</t>
  </si>
  <si>
    <t>Sigma Canis Majoris</t>
  </si>
  <si>
    <t>Gamma Sagittae</t>
  </si>
  <si>
    <t>Zeta Cephei</t>
  </si>
  <si>
    <t>Delta Aquilae</t>
  </si>
  <si>
    <t>Epsilon Cassiopeiae</t>
  </si>
  <si>
    <t>Delta Virginis</t>
  </si>
  <si>
    <t>Epsilon Hydrae</t>
  </si>
  <si>
    <t>Zeta Virginis</t>
  </si>
  <si>
    <t>Rho Persei</t>
  </si>
  <si>
    <t>Eta Cephei</t>
  </si>
  <si>
    <t>Eta Leonis</t>
  </si>
  <si>
    <t>Lambda Tauri</t>
  </si>
  <si>
    <t>Zeta Leonis</t>
  </si>
  <si>
    <t>Alpha Trianguli</t>
  </si>
  <si>
    <t>Beta Lyrae</t>
  </si>
  <si>
    <t>Mu Herculis</t>
  </si>
  <si>
    <t>Lamda Aquilae</t>
  </si>
  <si>
    <t>Mu Pegasi</t>
  </si>
  <si>
    <t>Delta Boötis</t>
  </si>
  <si>
    <t>Tau Ceti</t>
  </si>
  <si>
    <t>Baiten Kaitos</t>
  </si>
  <si>
    <t>Zeta Ceti</t>
  </si>
  <si>
    <t>Helkath</t>
  </si>
  <si>
    <t>Brachium</t>
  </si>
  <si>
    <t>Tseen Foo</t>
  </si>
  <si>
    <t>Alfirk</t>
  </si>
  <si>
    <t>Yed Posterior</t>
  </si>
  <si>
    <t>Tang</t>
  </si>
  <si>
    <t>Sulafat</t>
  </si>
  <si>
    <t>Propus</t>
  </si>
  <si>
    <t>Gorgonea Tertia</t>
  </si>
  <si>
    <t>Auva</t>
  </si>
  <si>
    <t>Al Agemim</t>
  </si>
  <si>
    <t>Imad</t>
  </si>
  <si>
    <t>Skat</t>
  </si>
  <si>
    <t>Sataghni</t>
  </si>
  <si>
    <t xml:space="preserve">Unurgunite </t>
  </si>
  <si>
    <t>Muscida</t>
  </si>
  <si>
    <t>Tsao Fu</t>
  </si>
  <si>
    <t>Sheliak</t>
  </si>
  <si>
    <t>Azmidi</t>
  </si>
  <si>
    <t>Deneb Okab</t>
  </si>
  <si>
    <t>Al Thalimain</t>
  </si>
  <si>
    <t>Alshain</t>
  </si>
  <si>
    <t>Beta Aquilae</t>
  </si>
  <si>
    <t>Gamma Ceti</t>
  </si>
  <si>
    <t>Kaffaljidhma</t>
  </si>
  <si>
    <t>Princeps</t>
  </si>
  <si>
    <t>Segin</t>
  </si>
  <si>
    <t>Edasich</t>
  </si>
  <si>
    <t>Alzirr</t>
  </si>
  <si>
    <t>Heze</t>
  </si>
  <si>
    <t>Elthor</t>
  </si>
  <si>
    <t>Phaesyla</t>
  </si>
  <si>
    <t>Mothallah</t>
  </si>
  <si>
    <t>Hecatebolus</t>
  </si>
  <si>
    <t>Sadalbari</t>
  </si>
  <si>
    <t>Homam</t>
  </si>
  <si>
    <t>Meissa</t>
  </si>
  <si>
    <t>Ashlesha</t>
  </si>
  <si>
    <t>Al Jabbah</t>
  </si>
  <si>
    <t>Chertan</t>
  </si>
  <si>
    <t>Mu Leporis</t>
  </si>
  <si>
    <t>Neshmet</t>
  </si>
  <si>
    <t>Adhafera</t>
  </si>
  <si>
    <t>Sinistra</t>
  </si>
  <si>
    <t>Beta Cancri</t>
  </si>
  <si>
    <t>Delta Crateris</t>
  </si>
  <si>
    <t>Rotanev</t>
  </si>
  <si>
    <t>Beta Delphini</t>
  </si>
  <si>
    <t>Alpha Lacertae</t>
  </si>
  <si>
    <t>Delta Sagittae</t>
  </si>
  <si>
    <t>Praecipua</t>
  </si>
  <si>
    <t>46 Leonis Minoris</t>
  </si>
  <si>
    <t>Alpha Scuti</t>
  </si>
  <si>
    <t>Alpha Equulei</t>
  </si>
  <si>
    <t>Kitalpha</t>
  </si>
  <si>
    <t>Beta Boötis</t>
  </si>
  <si>
    <t>Eta Aquilae</t>
  </si>
  <si>
    <t>Omicron Andromedae</t>
  </si>
  <si>
    <t>Lambda Andromedae</t>
  </si>
  <si>
    <t>Mu Andromedae</t>
  </si>
  <si>
    <t>Upsilon Librae</t>
  </si>
  <si>
    <t>Tau Librae</t>
  </si>
  <si>
    <t>Gamma Librae</t>
  </si>
  <si>
    <t>Iota Ceti</t>
  </si>
  <si>
    <t>Theta Ceti</t>
  </si>
  <si>
    <t>41 Arietis</t>
  </si>
  <si>
    <t>Rho Boötis</t>
  </si>
  <si>
    <t>Zeta Boötis</t>
  </si>
  <si>
    <t>Delta Cancri</t>
  </si>
  <si>
    <t>Gamma Capricorni</t>
  </si>
  <si>
    <t>Zeta Capricorni</t>
  </si>
  <si>
    <t>Zeta Cassiopeiae</t>
  </si>
  <si>
    <t>50 Cassiopeiae</t>
  </si>
  <si>
    <t>Iota Cephei</t>
  </si>
  <si>
    <t>Delta Cephei</t>
  </si>
  <si>
    <t>Delta Aurigae</t>
  </si>
  <si>
    <t>Zeta Aurigae</t>
  </si>
  <si>
    <t>Nu Aurigae</t>
  </si>
  <si>
    <t>Gamma Tauri</t>
  </si>
  <si>
    <t>17 Tauri</t>
  </si>
  <si>
    <t>Tau Cygni</t>
  </si>
  <si>
    <t>Iota Cygni</t>
  </si>
  <si>
    <t>Kappa Cygni</t>
  </si>
  <si>
    <t>Eta Cygni</t>
  </si>
  <si>
    <t>Nu Cygni</t>
  </si>
  <si>
    <t>Alpha Delphini</t>
  </si>
  <si>
    <t>Gamma Delphini</t>
  </si>
  <si>
    <t>Chi Draconis</t>
  </si>
  <si>
    <t>Alpha Draconis</t>
  </si>
  <si>
    <t>Epsilon Draconis</t>
  </si>
  <si>
    <t>Lambda Draconis</t>
  </si>
  <si>
    <t>Kappa Draconis</t>
  </si>
  <si>
    <t>Alpha Fornacis</t>
  </si>
  <si>
    <t>10 Ursa Majoris</t>
  </si>
  <si>
    <t>Gamma Herculis</t>
  </si>
  <si>
    <t>Iota Herculis</t>
  </si>
  <si>
    <t>109 Herculis</t>
  </si>
  <si>
    <t>Theta Herculis</t>
  </si>
  <si>
    <t>Epsilon Herculis</t>
  </si>
  <si>
    <t>Lambda Hydrae</t>
  </si>
  <si>
    <t>Mu Hydrae</t>
  </si>
  <si>
    <t>Iota Hydrae</t>
  </si>
  <si>
    <t>30 Monocerotis</t>
  </si>
  <si>
    <t>Alpha Monocerotis</t>
  </si>
  <si>
    <t>Gamma Monocerotis</t>
  </si>
  <si>
    <t>Eta Leporis</t>
  </si>
  <si>
    <t>Delta Leporis</t>
  </si>
  <si>
    <t>Rho Leonis</t>
  </si>
  <si>
    <t>Mu Leonis</t>
  </si>
  <si>
    <t>38 Lyncis</t>
  </si>
  <si>
    <t>Tau Orionis</t>
  </si>
  <si>
    <t>Sigma Orionis</t>
  </si>
  <si>
    <t>Theta Pegasi</t>
  </si>
  <si>
    <t>Iota Pegasi</t>
  </si>
  <si>
    <t>Lambda Pegasi</t>
  </si>
  <si>
    <t>Tau Pegasi</t>
  </si>
  <si>
    <t>Eta Persei</t>
  </si>
  <si>
    <t>Nu Persei</t>
  </si>
  <si>
    <t>Kappa Persei</t>
  </si>
  <si>
    <t>Omicron Persei</t>
  </si>
  <si>
    <t>Omicron Sagittarii</t>
  </si>
  <si>
    <t>Mu Sagittarii</t>
  </si>
  <si>
    <t>Rho Scorpii</t>
  </si>
  <si>
    <t>Omega Scorpii</t>
  </si>
  <si>
    <t>Mu Serpentis</t>
  </si>
  <si>
    <t>Beta Serpentis</t>
  </si>
  <si>
    <t>Epsilon Serpentis</t>
  </si>
  <si>
    <t>Delta Serpentis</t>
  </si>
  <si>
    <t>Gamma Serpentis</t>
  </si>
  <si>
    <t>72 Ophiuchi</t>
  </si>
  <si>
    <t>Gamma Ophiuchi</t>
  </si>
  <si>
    <t>Lambda Ophiuchi</t>
  </si>
  <si>
    <t>67 Ophiuchi</t>
  </si>
  <si>
    <t>Epsilon Tauri</t>
  </si>
  <si>
    <t>Omicron Tauri</t>
  </si>
  <si>
    <t>27 Tauri</t>
  </si>
  <si>
    <t>20 Tauri</t>
  </si>
  <si>
    <t>Nu Tauri</t>
  </si>
  <si>
    <t>Zeta Aquarii</t>
  </si>
  <si>
    <t>Epsilon Aquarii</t>
  </si>
  <si>
    <t>Lambda Aquarii</t>
  </si>
  <si>
    <t>Gamma Aquarii</t>
  </si>
  <si>
    <t>Beta Virginis</t>
  </si>
  <si>
    <t>109 Virginis</t>
  </si>
  <si>
    <t>Mu Virginis</t>
  </si>
  <si>
    <t>Eta Virginis</t>
  </si>
  <si>
    <t>HD 21291</t>
  </si>
  <si>
    <t>HD 5848</t>
  </si>
  <si>
    <t>HD 81817</t>
  </si>
  <si>
    <t>A1</t>
  </si>
  <si>
    <t>HD 66141</t>
  </si>
  <si>
    <t>HD 60532</t>
  </si>
  <si>
    <t>HD 20644</t>
  </si>
  <si>
    <t>HD 211073</t>
  </si>
  <si>
    <t>HD 40657</t>
  </si>
  <si>
    <t>HD 77912</t>
  </si>
  <si>
    <t>HD 49878</t>
  </si>
  <si>
    <t>HD 21389</t>
  </si>
  <si>
    <t>HD 165634</t>
  </si>
  <si>
    <t>HD 65810</t>
  </si>
  <si>
    <t>HD 167818</t>
  </si>
  <si>
    <t>HD 56618</t>
  </si>
  <si>
    <t>HD 217382</t>
  </si>
  <si>
    <t>HD 91312</t>
  </si>
  <si>
    <t>HD 34968</t>
  </si>
  <si>
    <t>HD 42818</t>
  </si>
  <si>
    <t>HD 28527</t>
  </si>
  <si>
    <t>HD 216446</t>
  </si>
  <si>
    <t>HD 5015</t>
  </si>
  <si>
    <t>HD 82741</t>
  </si>
  <si>
    <t>HD23089</t>
  </si>
  <si>
    <t>HD 47667</t>
  </si>
  <si>
    <t>HD 20468</t>
  </si>
  <si>
    <t>HD 19275</t>
  </si>
  <si>
    <t>HD 151613</t>
  </si>
  <si>
    <t>HD 20336</t>
  </si>
  <si>
    <t>HD 91190</t>
  </si>
  <si>
    <t>HD 59612</t>
  </si>
  <si>
    <t>HD 85859</t>
  </si>
  <si>
    <t>HD 32309</t>
  </si>
  <si>
    <t>HD 92036</t>
  </si>
  <si>
    <t>HD 44131</t>
  </si>
  <si>
    <t>HD 175535</t>
  </si>
  <si>
    <t>HD 150416</t>
  </si>
  <si>
    <t>HD 84117</t>
  </si>
  <si>
    <t>HD 106760</t>
  </si>
  <si>
    <t>HD 115004</t>
  </si>
  <si>
    <t>HD 85951</t>
  </si>
  <si>
    <t>HD 57821</t>
  </si>
  <si>
    <t>HD 189276</t>
  </si>
  <si>
    <t>HD 143787</t>
  </si>
  <si>
    <t>HD 154143</t>
  </si>
  <si>
    <t>HD 10550</t>
  </si>
  <si>
    <t>Alpha Corvi</t>
  </si>
  <si>
    <t>23 Orionis</t>
  </si>
  <si>
    <t>HD 37756</t>
  </si>
  <si>
    <t>HD 173780</t>
  </si>
  <si>
    <t>HD 192685</t>
  </si>
  <si>
    <t>Omicron Leonis</t>
  </si>
  <si>
    <t>Gamma Leporis</t>
  </si>
  <si>
    <t>Omicron Herculis</t>
  </si>
  <si>
    <t>69 Aquilae</t>
  </si>
  <si>
    <t>70 Aquilae</t>
  </si>
  <si>
    <t>Epsilon Aquilae</t>
  </si>
  <si>
    <t>Iota Aquilae</t>
  </si>
  <si>
    <t>Kappa Aquilae</t>
  </si>
  <si>
    <t>Mu Aquilae</t>
  </si>
  <si>
    <t>Nu Aquilae</t>
  </si>
  <si>
    <t>Rho Aquilae</t>
  </si>
  <si>
    <t>8 Andromedae</t>
  </si>
  <si>
    <t>58 Andromedae</t>
  </si>
  <si>
    <t>65 Andromedae</t>
  </si>
  <si>
    <t>7 Andromedae</t>
  </si>
  <si>
    <t>Eta Andromedae</t>
  </si>
  <si>
    <t>Phi Andromedae</t>
  </si>
  <si>
    <t>Pi Andromedae</t>
  </si>
  <si>
    <t>Psi Andromedae</t>
  </si>
  <si>
    <t>Tau Andromedae</t>
  </si>
  <si>
    <t>Epsilon Andromedae</t>
  </si>
  <si>
    <t>Iota Andromedae</t>
  </si>
  <si>
    <t>Kappa Andromedae</t>
  </si>
  <si>
    <t>Nu Andromedae</t>
  </si>
  <si>
    <t>Omega Andromedae</t>
  </si>
  <si>
    <t>Sigma Andromedae</t>
  </si>
  <si>
    <t>Theta Andromedae</t>
  </si>
  <si>
    <t>Upsilon Andromedae</t>
  </si>
  <si>
    <t>Zeta Andromedae</t>
  </si>
  <si>
    <t>11 Librae</t>
  </si>
  <si>
    <t>16 Librae</t>
  </si>
  <si>
    <t>37 Librae</t>
  </si>
  <si>
    <t>42 Librae</t>
  </si>
  <si>
    <t>48 Librae</t>
  </si>
  <si>
    <t>Delta Librae</t>
  </si>
  <si>
    <t>Epsilon Librae</t>
  </si>
  <si>
    <t>Kappa Librae</t>
  </si>
  <si>
    <t>Theta Librae</t>
  </si>
  <si>
    <t>2 Ceti</t>
  </si>
  <si>
    <t>20 Ceti</t>
  </si>
  <si>
    <t>3 Ceti</t>
  </si>
  <si>
    <t>46 Ceti</t>
  </si>
  <si>
    <t>56 Ceti</t>
  </si>
  <si>
    <t>6 Ceti</t>
  </si>
  <si>
    <t>7 Ceti</t>
  </si>
  <si>
    <t>Chi Ceti</t>
  </si>
  <si>
    <t>Nu Ceti</t>
  </si>
  <si>
    <t>Lambda Ceti</t>
  </si>
  <si>
    <t>Pi Ceti</t>
  </si>
  <si>
    <t>Rho Ceti</t>
  </si>
  <si>
    <t>Upsilon Ceti</t>
  </si>
  <si>
    <t>Sigma Ceti</t>
  </si>
  <si>
    <t>14 Arietis</t>
  </si>
  <si>
    <t>35 Arietis</t>
  </si>
  <si>
    <t>39 Arietis</t>
  </si>
  <si>
    <t>Delta Arietis</t>
  </si>
  <si>
    <t>Epsilon Arietis</t>
  </si>
  <si>
    <t>Lambda Arietis</t>
  </si>
  <si>
    <t>Zeta Arietis</t>
  </si>
  <si>
    <t>Eta Scuti</t>
  </si>
  <si>
    <t>Beta Scuti</t>
  </si>
  <si>
    <t>Delta Scuti</t>
  </si>
  <si>
    <t>Epsilon Scuti</t>
  </si>
  <si>
    <t>Gamma Scuti</t>
  </si>
  <si>
    <t>Zeta Scuti</t>
  </si>
  <si>
    <t>Delta Pyxidis</t>
  </si>
  <si>
    <t>Gamma Pyxidis</t>
  </si>
  <si>
    <t>Kappa Pyxidis</t>
  </si>
  <si>
    <t>Lambda Pyxidis</t>
  </si>
  <si>
    <t>Theta Pyxidis</t>
  </si>
  <si>
    <t>Zeta Pyxidis</t>
  </si>
  <si>
    <t>31 Boötis</t>
  </si>
  <si>
    <t>34 Boötis</t>
  </si>
  <si>
    <t>Psi Boötis</t>
  </si>
  <si>
    <t>Tau Boötis</t>
  </si>
  <si>
    <t>Iota Boötis</t>
  </si>
  <si>
    <t>Gamma Cancri</t>
  </si>
  <si>
    <t>Iota Cancri</t>
  </si>
  <si>
    <t>Alpha Cancri</t>
  </si>
  <si>
    <t>24 Capricorni</t>
  </si>
  <si>
    <t>Eta Capricorni</t>
  </si>
  <si>
    <t>Psi Capricorni</t>
  </si>
  <si>
    <t>Rho Capricorni</t>
  </si>
  <si>
    <r>
      <t>Alpha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Capricorni</t>
    </r>
  </si>
  <si>
    <t>Epsilon Capricorni</t>
  </si>
  <si>
    <t>Iota Capricorni</t>
  </si>
  <si>
    <t>Kappa Capricorni</t>
  </si>
  <si>
    <t>Nu Capricorni</t>
  </si>
  <si>
    <t>Omega Capricorni</t>
  </si>
  <si>
    <t>Theta Capricorni</t>
  </si>
  <si>
    <t>1 Cassiopeiae</t>
  </si>
  <si>
    <t>4 Cassiopeiae</t>
  </si>
  <si>
    <t>48 Cassiopeiae</t>
  </si>
  <si>
    <t>AR Cassiopeiae</t>
  </si>
  <si>
    <t>Chi Cassiopeiae</t>
  </si>
  <si>
    <t>Phi Cassiopeiae</t>
  </si>
  <si>
    <t>Pi Cassiopeiae</t>
  </si>
  <si>
    <t>Psi Cassiopeiae</t>
  </si>
  <si>
    <t>R Cassiopeiae</t>
  </si>
  <si>
    <t>Rho Cassiopeiae</t>
  </si>
  <si>
    <t>Tau Cassiopeiae</t>
  </si>
  <si>
    <t>Iota Cassiopeiae</t>
  </si>
  <si>
    <t>Kappa Cassiopeiae</t>
  </si>
  <si>
    <t>Nu Cassiopeiae</t>
  </si>
  <si>
    <t>Omega Cassiopeiae</t>
  </si>
  <si>
    <t>Omicron Cassiopeiae</t>
  </si>
  <si>
    <t>Theta Cassiopeiae</t>
  </si>
  <si>
    <t>24 Cephei</t>
  </si>
  <si>
    <t>9 Cephei</t>
  </si>
  <si>
    <t>Pi Cephei</t>
  </si>
  <si>
    <t>VV Cephei</t>
  </si>
  <si>
    <t>Kappa Cephei</t>
  </si>
  <si>
    <t>Mu Cephei</t>
  </si>
  <si>
    <t>Nu Cephei</t>
  </si>
  <si>
    <t>Omicron Cephei A</t>
  </si>
  <si>
    <t>Theta Cephei</t>
  </si>
  <si>
    <t>G2</t>
  </si>
  <si>
    <t>Lambda Orionis</t>
  </si>
  <si>
    <t>41 Comae Berenices</t>
  </si>
  <si>
    <t>11 Comae Berenices</t>
  </si>
  <si>
    <t>23 Comae Berenices</t>
  </si>
  <si>
    <t>12 Comae Berenices</t>
  </si>
  <si>
    <t>7 Comae Berenices</t>
  </si>
  <si>
    <t>37 Comae Berenices</t>
  </si>
  <si>
    <t>35 Comae Berenices</t>
  </si>
  <si>
    <t>31 Comae Berenices</t>
  </si>
  <si>
    <t>14 Comae Berenices</t>
  </si>
  <si>
    <t>16 Comae Berenices</t>
  </si>
  <si>
    <t>Gamma Comae Berenices</t>
  </si>
  <si>
    <t>Beta Canum Venaticorum</t>
  </si>
  <si>
    <t>20 Canum Venaticorum</t>
  </si>
  <si>
    <t>24 Canum Venaticorum</t>
  </si>
  <si>
    <t>AW Canum Venaticorum</t>
  </si>
  <si>
    <t>5 Canum Venaticorum</t>
  </si>
  <si>
    <t>25 Canum Venaticorum</t>
  </si>
  <si>
    <t>Y Canum Venaticorum</t>
  </si>
  <si>
    <t>Cor Caroli</t>
  </si>
  <si>
    <t>Chara (ou Asterion)</t>
  </si>
  <si>
    <r>
      <t>Alpha Canum</t>
    </r>
    <r>
      <rPr>
        <sz val="11"/>
        <color theme="1"/>
        <rFont val="Calibri"/>
        <family val="2"/>
      </rPr>
      <t xml:space="preserve"> Venaticorum</t>
    </r>
  </si>
  <si>
    <t>La Superba</t>
  </si>
  <si>
    <t>41 Cygni</t>
  </si>
  <si>
    <t>Rho Cygni</t>
  </si>
  <si>
    <t>52 Cygni</t>
  </si>
  <si>
    <t>33 Cygni</t>
  </si>
  <si>
    <t>39 Cygni</t>
  </si>
  <si>
    <t>Chi Cygni</t>
  </si>
  <si>
    <t>47 Cygni</t>
  </si>
  <si>
    <t>Phi Cygni</t>
  </si>
  <si>
    <t>8 Cygni</t>
  </si>
  <si>
    <t>57 Cygni</t>
  </si>
  <si>
    <t>30 Cygni</t>
  </si>
  <si>
    <t>55 Cygni</t>
  </si>
  <si>
    <t>15 Cygni</t>
  </si>
  <si>
    <t>72 Cygni</t>
  </si>
  <si>
    <t>Psi Cygni</t>
  </si>
  <si>
    <t>22 Cygni</t>
  </si>
  <si>
    <t>2 Cygni</t>
  </si>
  <si>
    <t>V</t>
  </si>
  <si>
    <t>II</t>
  </si>
  <si>
    <t>III</t>
  </si>
  <si>
    <t>IV</t>
  </si>
  <si>
    <t>Ib</t>
  </si>
  <si>
    <t>IV-V</t>
  </si>
  <si>
    <t>I</t>
  </si>
  <si>
    <t>B5</t>
  </si>
  <si>
    <t>A7</t>
  </si>
  <si>
    <t>K3</t>
  </si>
  <si>
    <t>A0</t>
  </si>
  <si>
    <t>B9.5</t>
  </si>
  <si>
    <t>F1</t>
  </si>
  <si>
    <t>B8.5</t>
  </si>
  <si>
    <t>G8</t>
  </si>
  <si>
    <t>F6</t>
  </si>
  <si>
    <t>K1</t>
  </si>
  <si>
    <t>G7.5</t>
  </si>
  <si>
    <t>G9.5</t>
  </si>
  <si>
    <t>F2</t>
  </si>
  <si>
    <t>K4</t>
  </si>
  <si>
    <t>B0.5</t>
  </si>
  <si>
    <t xml:space="preserve">G8-K0 </t>
  </si>
  <si>
    <t>M0</t>
  </si>
  <si>
    <t>B9</t>
  </si>
  <si>
    <t>B6</t>
  </si>
  <si>
    <t>A6</t>
  </si>
  <si>
    <t>III + V</t>
  </si>
  <si>
    <t>III + III</t>
  </si>
  <si>
    <t>II + V</t>
  </si>
  <si>
    <t>K3 + B9.5</t>
  </si>
  <si>
    <t>F9</t>
  </si>
  <si>
    <t>Ia</t>
  </si>
  <si>
    <t>A</t>
  </si>
  <si>
    <t>V + V</t>
  </si>
  <si>
    <t>III + IV</t>
  </si>
  <si>
    <t>IV + IV</t>
  </si>
  <si>
    <t>IV + V</t>
  </si>
  <si>
    <t>V + III</t>
  </si>
  <si>
    <t>Ia + V</t>
  </si>
  <si>
    <t>p + V</t>
  </si>
  <si>
    <t>Ib + V</t>
  </si>
  <si>
    <t>Ib + III</t>
  </si>
  <si>
    <t>S</t>
  </si>
  <si>
    <t>M</t>
  </si>
  <si>
    <t>A0 + F2</t>
  </si>
  <si>
    <t>m</t>
  </si>
  <si>
    <t>A3</t>
  </si>
  <si>
    <t>Iab</t>
  </si>
  <si>
    <t>II-III</t>
  </si>
  <si>
    <t>Ib-II</t>
  </si>
  <si>
    <t>III-IV</t>
  </si>
  <si>
    <t>p</t>
  </si>
  <si>
    <t>F8.5 + G2</t>
  </si>
  <si>
    <t>F8</t>
  </si>
  <si>
    <t xml:space="preserve">F9 + M0          </t>
  </si>
  <si>
    <t>G1.5</t>
  </si>
  <si>
    <t>Ib-II + III-IV</t>
  </si>
  <si>
    <t>G2 + B7</t>
  </si>
  <si>
    <t>G7</t>
  </si>
  <si>
    <t>II-III + V</t>
  </si>
  <si>
    <t>K0 + A2</t>
  </si>
  <si>
    <t>K0.5</t>
  </si>
  <si>
    <t>A0-A7</t>
  </si>
  <si>
    <t>Ib-II + III</t>
  </si>
  <si>
    <t>Iab-II</t>
  </si>
  <si>
    <t>A5-7</t>
  </si>
  <si>
    <t>K0</t>
  </si>
  <si>
    <t>M6.5</t>
  </si>
  <si>
    <t>G0</t>
  </si>
  <si>
    <t>G1</t>
  </si>
  <si>
    <t>G4</t>
  </si>
  <si>
    <t>G5</t>
  </si>
  <si>
    <t>G6.5</t>
  </si>
  <si>
    <t>K2</t>
  </si>
  <si>
    <t>A2</t>
  </si>
  <si>
    <t>A4</t>
  </si>
  <si>
    <t>A5</t>
  </si>
  <si>
    <t>A8</t>
  </si>
  <si>
    <t>O9</t>
  </si>
  <si>
    <t>O9.5</t>
  </si>
  <si>
    <t>O9.7</t>
  </si>
  <si>
    <t xml:space="preserve">A2 + F4         </t>
  </si>
  <si>
    <t>B1 + B2</t>
  </si>
  <si>
    <t>F0 + F0</t>
  </si>
  <si>
    <t>F7 + G0</t>
  </si>
  <si>
    <t>M6-9</t>
  </si>
  <si>
    <t>M2</t>
  </si>
  <si>
    <t>M2 + B8</t>
  </si>
  <si>
    <t>B1</t>
  </si>
  <si>
    <t>B8</t>
  </si>
  <si>
    <t>K5-M1</t>
  </si>
  <si>
    <t>O7.5</t>
  </si>
  <si>
    <t xml:space="preserve">A0              </t>
  </si>
  <si>
    <t xml:space="preserve">A0             </t>
  </si>
  <si>
    <t>B2</t>
  </si>
  <si>
    <t>B4</t>
  </si>
  <si>
    <t>F5</t>
  </si>
  <si>
    <t>G3</t>
  </si>
  <si>
    <t xml:space="preserve">G6              </t>
  </si>
  <si>
    <t xml:space="preserve">K1.5            </t>
  </si>
  <si>
    <t xml:space="preserve">K5            </t>
  </si>
  <si>
    <t>K5</t>
  </si>
  <si>
    <t>O9.5 + B0</t>
  </si>
  <si>
    <t>M1 + B4</t>
  </si>
  <si>
    <t>B3</t>
  </si>
  <si>
    <t>K4.5</t>
  </si>
  <si>
    <t>M5 + G5</t>
  </si>
  <si>
    <t>A9</t>
  </si>
  <si>
    <t>F3</t>
  </si>
  <si>
    <t>F4</t>
  </si>
  <si>
    <t>G6</t>
  </si>
  <si>
    <t>G9</t>
  </si>
  <si>
    <t>K2.5</t>
  </si>
  <si>
    <t xml:space="preserve">K3             </t>
  </si>
  <si>
    <t>M3</t>
  </si>
  <si>
    <t>M4</t>
  </si>
  <si>
    <t xml:space="preserve">A2             </t>
  </si>
  <si>
    <t xml:space="preserve">A5            </t>
  </si>
  <si>
    <t>B0</t>
  </si>
  <si>
    <t xml:space="preserve">B5        </t>
  </si>
  <si>
    <t xml:space="preserve">B6            </t>
  </si>
  <si>
    <t>B7</t>
  </si>
  <si>
    <t xml:space="preserve">B8         </t>
  </si>
  <si>
    <t xml:space="preserve">B9          </t>
  </si>
  <si>
    <t xml:space="preserve">F0            </t>
  </si>
  <si>
    <t xml:space="preserve">F5             </t>
  </si>
  <si>
    <t>G2.5</t>
  </si>
  <si>
    <t xml:space="preserve">G5          </t>
  </si>
  <si>
    <t>G8.5</t>
  </si>
  <si>
    <t>K6</t>
  </si>
  <si>
    <t>K1.5</t>
  </si>
  <si>
    <t>K3.5</t>
  </si>
  <si>
    <t>K5.5</t>
  </si>
  <si>
    <t>M0.5</t>
  </si>
  <si>
    <t>M1</t>
  </si>
  <si>
    <t>M1.5</t>
  </si>
  <si>
    <t>M2.5</t>
  </si>
  <si>
    <t>M3.5</t>
  </si>
  <si>
    <t>M4.5</t>
  </si>
  <si>
    <t>M5</t>
  </si>
  <si>
    <t>M7</t>
  </si>
  <si>
    <t>F8 + A6</t>
  </si>
  <si>
    <t>K0 + G7</t>
  </si>
  <si>
    <t>A0  + B9.5</t>
  </si>
  <si>
    <t>F6 + A3</t>
  </si>
  <si>
    <t>G5 + A7</t>
  </si>
  <si>
    <t xml:space="preserve">K0          </t>
  </si>
  <si>
    <t xml:space="preserve">A1             </t>
  </si>
  <si>
    <t>A2.5</t>
  </si>
  <si>
    <t>B2.5</t>
  </si>
  <si>
    <t>A2 + A3</t>
  </si>
  <si>
    <t>A7 + F4</t>
  </si>
  <si>
    <t>B2 + B2</t>
  </si>
  <si>
    <t xml:space="preserve">F5          </t>
  </si>
  <si>
    <t>F5.5</t>
  </si>
  <si>
    <t>A0,5</t>
  </si>
  <si>
    <t>B1.5</t>
  </si>
  <si>
    <t>B7.5</t>
  </si>
  <si>
    <t>F1.5</t>
  </si>
  <si>
    <t>Mu Cygni</t>
  </si>
  <si>
    <t>F9.5</t>
  </si>
  <si>
    <t xml:space="preserve">B3          </t>
  </si>
  <si>
    <t>M1 + B2</t>
  </si>
  <si>
    <t>F7.5</t>
  </si>
  <si>
    <t>11 Orionis</t>
  </si>
  <si>
    <t>Pi Aurigae</t>
  </si>
  <si>
    <t>Tau Aurigae</t>
  </si>
  <si>
    <t>2 Aurigae</t>
  </si>
  <si>
    <t>Chi Aurigae</t>
  </si>
  <si>
    <t>1 Aurigae</t>
  </si>
  <si>
    <t>63 Aurigae</t>
  </si>
  <si>
    <t>Kappa Aurigae</t>
  </si>
  <si>
    <t>Lambda Aurigae</t>
  </si>
  <si>
    <t>Upsilon Aurigae</t>
  </si>
  <si>
    <t>Mu Aurigae</t>
  </si>
  <si>
    <t>Eta Corvi</t>
  </si>
  <si>
    <t>Alpha Crateris</t>
  </si>
  <si>
    <t>Gamma Crateris</t>
  </si>
  <si>
    <t>Beta Crateris</t>
  </si>
  <si>
    <t>Theta Crateris</t>
  </si>
  <si>
    <t>Epsilon Crateris</t>
  </si>
  <si>
    <t>Beta Coronae Borealis</t>
  </si>
  <si>
    <t>Gamma Coronae Borealis</t>
  </si>
  <si>
    <t>Epsilon Coronae Borealis</t>
  </si>
  <si>
    <t>Theta Coronae Borealis</t>
  </si>
  <si>
    <t>Delta Coronae Borealis</t>
  </si>
  <si>
    <t>Tau Coronae Borealis</t>
  </si>
  <si>
    <t>Kappa Coronae Borealis</t>
  </si>
  <si>
    <t>Iota Coronae Borealis</t>
  </si>
  <si>
    <t>Omega Boötis</t>
  </si>
  <si>
    <t>Omicron Boötis</t>
  </si>
  <si>
    <t>Sigma Boötis</t>
  </si>
  <si>
    <t>Theta Boötis</t>
  </si>
  <si>
    <t>Upsilon Boötis</t>
  </si>
  <si>
    <t>Lambda Boötis</t>
  </si>
  <si>
    <t>Lambda Cygni</t>
  </si>
  <si>
    <t>Sigma Cygni</t>
  </si>
  <si>
    <t>Omega Aurigae</t>
  </si>
  <si>
    <t>Theta Cygni</t>
  </si>
  <si>
    <t>Epsilon Ceti</t>
  </si>
  <si>
    <t>Upsilon Cygni</t>
  </si>
  <si>
    <t>Beta Comae Berenices</t>
  </si>
  <si>
    <t>Delta Ceti</t>
  </si>
  <si>
    <t>Delta Delphini</t>
  </si>
  <si>
    <t>Epsilon Delphini</t>
  </si>
  <si>
    <t>15 Draconis</t>
  </si>
  <si>
    <t>4 Draconis</t>
  </si>
  <si>
    <t>42 Draconis</t>
  </si>
  <si>
    <t>6 Draconis</t>
  </si>
  <si>
    <t>Mu Draconis</t>
  </si>
  <si>
    <t>Omicron Draconis</t>
  </si>
  <si>
    <t>Phi Draconis</t>
  </si>
  <si>
    <t>Pi Draconis</t>
  </si>
  <si>
    <t>Rho Draconis</t>
  </si>
  <si>
    <t>Sigma Draconis</t>
  </si>
  <si>
    <t>Tau Draconis</t>
  </si>
  <si>
    <t>Theta Draconis</t>
  </si>
  <si>
    <t>Upsilon Draconis</t>
  </si>
  <si>
    <t>Zeta Crateris</t>
  </si>
  <si>
    <t>Zeta Delphini</t>
  </si>
  <si>
    <t>Beta Sagittae</t>
  </si>
  <si>
    <t>Alpha Sagittae</t>
  </si>
  <si>
    <t>Nu Fornacis</t>
  </si>
  <si>
    <t>Omega Fornacis</t>
  </si>
  <si>
    <t>1 Geminorum</t>
  </si>
  <si>
    <t>30 Geminorum</t>
  </si>
  <si>
    <t xml:space="preserve">Alpha Geminorum </t>
  </si>
  <si>
    <t xml:space="preserve">Beta Geminorum </t>
  </si>
  <si>
    <t>Chi Geminorum</t>
  </si>
  <si>
    <t xml:space="preserve">Delta Geminorum </t>
  </si>
  <si>
    <t xml:space="preserve">Epsilon Geminorum </t>
  </si>
  <si>
    <t xml:space="preserve">Eta Geminorum </t>
  </si>
  <si>
    <t xml:space="preserve">Gamma Geminorum </t>
  </si>
  <si>
    <t xml:space="preserve">Iota Geminorum </t>
  </si>
  <si>
    <t xml:space="preserve">Kappa Geminorum </t>
  </si>
  <si>
    <t xml:space="preserve">Lambda Geminorum </t>
  </si>
  <si>
    <t xml:space="preserve">Mu Geminorum </t>
  </si>
  <si>
    <t>Nu Geminorum</t>
  </si>
  <si>
    <t>Omicron Geminorum</t>
  </si>
  <si>
    <t>Phi Geminorum</t>
  </si>
  <si>
    <t>Rho Geminorum</t>
  </si>
  <si>
    <t>Sigma Geminorum</t>
  </si>
  <si>
    <t>Tau Geminorum</t>
  </si>
  <si>
    <t xml:space="preserve">Theta Geminorum </t>
  </si>
  <si>
    <t>Upsilon Geminorum</t>
  </si>
  <si>
    <t xml:space="preserve">Zeta Geminorum </t>
  </si>
  <si>
    <t>7 Camelopardis</t>
  </si>
  <si>
    <t>Alpha Camelopardis</t>
  </si>
  <si>
    <t>BE Camelopardis</t>
  </si>
  <si>
    <t>Beta Camelopardis</t>
  </si>
  <si>
    <t>VZ Camelopardis</t>
  </si>
  <si>
    <t>15 Canis Majoris</t>
  </si>
  <si>
    <t>27 Canis Majoris</t>
  </si>
  <si>
    <t>Iota Canis Majoris</t>
  </si>
  <si>
    <t>Pi Canis Majoris</t>
  </si>
  <si>
    <t>Tau Canis Majoris</t>
  </si>
  <si>
    <t>Theta Canis Majoris</t>
  </si>
  <si>
    <t>Chi Ursae Majoris</t>
  </si>
  <si>
    <t>Delta Ursae Majoris</t>
  </si>
  <si>
    <t xml:space="preserve">Iota Ursae Majoris                </t>
  </si>
  <si>
    <t>Kappa Ursae Majoris</t>
  </si>
  <si>
    <t>Lambda Ursae Majoris</t>
  </si>
  <si>
    <t>Mu Ursae Majoris</t>
  </si>
  <si>
    <t>Nu Ursae Majoris</t>
  </si>
  <si>
    <t>Omega Ursae Majoris</t>
  </si>
  <si>
    <t>Omicron Ursae Majoris</t>
  </si>
  <si>
    <t>Phi Ursae Majoris</t>
  </si>
  <si>
    <t>Psi Ursae Majoris</t>
  </si>
  <si>
    <t>Rho Ursae Majoris</t>
  </si>
  <si>
    <t>Tau Ursae Majoris</t>
  </si>
  <si>
    <t>Theta Ursae Majoris</t>
  </si>
  <si>
    <t>Upsilon Ursae Majoris</t>
  </si>
  <si>
    <t>102 Herculis</t>
  </si>
  <si>
    <t>104 Herculis</t>
  </si>
  <si>
    <t>106 Herculis</t>
  </si>
  <si>
    <t>110 Herculis</t>
  </si>
  <si>
    <t>111 Herculis</t>
  </si>
  <si>
    <t>113 Herculis</t>
  </si>
  <si>
    <t>42 Herculis</t>
  </si>
  <si>
    <t>52 Herculis</t>
  </si>
  <si>
    <t>60 Herculis</t>
  </si>
  <si>
    <t>93 Herculis</t>
  </si>
  <si>
    <t>Chi Herculis</t>
  </si>
  <si>
    <t>Lambda Herculis</t>
  </si>
  <si>
    <t>Nu Herculis</t>
  </si>
  <si>
    <t>Omega Herculis</t>
  </si>
  <si>
    <t>Phi Herculis</t>
  </si>
  <si>
    <t>Rho Herculis</t>
  </si>
  <si>
    <t>Sigma Herculis</t>
  </si>
  <si>
    <t>Upsilon Herculis</t>
  </si>
  <si>
    <t>26 Hydrae</t>
  </si>
  <si>
    <t>27 Hydrae</t>
  </si>
  <si>
    <t>9 Hydrae</t>
  </si>
  <si>
    <t>Delta Hydrae</t>
  </si>
  <si>
    <t>Eta Hydrae</t>
  </si>
  <si>
    <t>Omega Hydrae</t>
  </si>
  <si>
    <t>Phi Hydrae</t>
  </si>
  <si>
    <t>Psi Hydrae</t>
  </si>
  <si>
    <t>Rho Hydrae</t>
  </si>
  <si>
    <t>Sigma Hydrae</t>
  </si>
  <si>
    <r>
      <t>Chi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Hydrae</t>
    </r>
  </si>
  <si>
    <t>1 Lacertae</t>
  </si>
  <si>
    <t>10 Lacertae</t>
  </si>
  <si>
    <t>11 Lacertae</t>
  </si>
  <si>
    <t>15 Lacertae</t>
  </si>
  <si>
    <t>2 Lacertae</t>
  </si>
  <si>
    <t>4 Lacertae</t>
  </si>
  <si>
    <t>5 Lacertae</t>
  </si>
  <si>
    <t>6 Lacertae</t>
  </si>
  <si>
    <t>9 Lacertae</t>
  </si>
  <si>
    <t>Beta Lacertae</t>
  </si>
  <si>
    <t>13 Monocerotis</t>
  </si>
  <si>
    <t>15 Monocerotis</t>
  </si>
  <si>
    <t>17 Monocerotis</t>
  </si>
  <si>
    <t>18 Monocerotis</t>
  </si>
  <si>
    <t>20 Monocerotis</t>
  </si>
  <si>
    <t>27 Monocerotis</t>
  </si>
  <si>
    <t>28 Monocerotis</t>
  </si>
  <si>
    <t>3 Monocerotis</t>
  </si>
  <si>
    <t>Delta Monocerotis</t>
  </si>
  <si>
    <t>Epsilon Monocerotis</t>
  </si>
  <si>
    <t>Zeta Monocerotis</t>
  </si>
  <si>
    <t>17 Leporis</t>
  </si>
  <si>
    <t>Iota Leporis</t>
  </si>
  <si>
    <t>Kappa Leporis</t>
  </si>
  <si>
    <t>Lambda Leporis</t>
  </si>
  <si>
    <t>Theta Leporis</t>
  </si>
  <si>
    <t>Zeta Leporis</t>
  </si>
  <si>
    <t>31 Leonis</t>
  </si>
  <si>
    <t>54 Leonis</t>
  </si>
  <si>
    <t>58 Leonis</t>
  </si>
  <si>
    <t>72 Leonis</t>
  </si>
  <si>
    <t>93 Leonis</t>
  </si>
  <si>
    <t>Iota Leonis A</t>
  </si>
  <si>
    <t>Kappa Leonis</t>
  </si>
  <si>
    <t>Lambda Leonis</t>
  </si>
  <si>
    <t>Phi Leonis</t>
  </si>
  <si>
    <t>Pi Leonis</t>
  </si>
  <si>
    <t>Sigma Leonis</t>
  </si>
  <si>
    <t>Tau Leonis</t>
  </si>
  <si>
    <t>Upsilon Leonis</t>
  </si>
  <si>
    <t>12 Lyncis</t>
  </si>
  <si>
    <t>15 Lyncis</t>
  </si>
  <si>
    <t>2 Lyncis</t>
  </si>
  <si>
    <t>21 Lyncis</t>
  </si>
  <si>
    <t>24 Lyncis</t>
  </si>
  <si>
    <t>27 Lyncis</t>
  </si>
  <si>
    <t>31 Lyncis</t>
  </si>
  <si>
    <t>Eta Lyrae</t>
  </si>
  <si>
    <t>Kappa Lyrae</t>
  </si>
  <si>
    <t>Lambda Lyrae</t>
  </si>
  <si>
    <t>Theta Lyrae</t>
  </si>
  <si>
    <t>Epsilon Lyrae</t>
  </si>
  <si>
    <t>Theta Antilae</t>
  </si>
  <si>
    <t>15 Orionis</t>
  </si>
  <si>
    <t>31 Orionis</t>
  </si>
  <si>
    <t>32 Orionis</t>
  </si>
  <si>
    <t>56 Orionis</t>
  </si>
  <si>
    <t>Mu Orionis</t>
  </si>
  <si>
    <t>Nu Orionis</t>
  </si>
  <si>
    <t>Omega Orionis</t>
  </si>
  <si>
    <t>Rho Orionis</t>
  </si>
  <si>
    <t>Upsilon Orionis</t>
  </si>
  <si>
    <t>1 Pegasi</t>
  </si>
  <si>
    <t>2 Pegasi</t>
  </si>
  <si>
    <t>32 Pegasi</t>
  </si>
  <si>
    <t>35 Pegasi</t>
  </si>
  <si>
    <t>55 Pegasi</t>
  </si>
  <si>
    <t>56 Pegasi</t>
  </si>
  <si>
    <t>70 Pegasi</t>
  </si>
  <si>
    <t>78 Pegasi A</t>
  </si>
  <si>
    <t>9 Pegasi</t>
  </si>
  <si>
    <t>Chi Pegasi</t>
  </si>
  <si>
    <t>Kappa Pegasi</t>
  </si>
  <si>
    <t>Nu Pegasi</t>
  </si>
  <si>
    <t>Omicron Pegasi</t>
  </si>
  <si>
    <t>Psi Pegasi</t>
  </si>
  <si>
    <t>Rho Pegasi</t>
  </si>
  <si>
    <t>Upsilon Pegasi</t>
  </si>
  <si>
    <t>Lambda Persei</t>
  </si>
  <si>
    <t>Mu Persei</t>
  </si>
  <si>
    <t>Omega Persei</t>
  </si>
  <si>
    <t>Phi Persei</t>
  </si>
  <si>
    <t>Pi Persei</t>
  </si>
  <si>
    <t>Psi Persei</t>
  </si>
  <si>
    <t>Sigma Persei</t>
  </si>
  <si>
    <t>Theta Persei</t>
  </si>
  <si>
    <t>Delta Equulei</t>
  </si>
  <si>
    <t>Gamma Equulei</t>
  </si>
  <si>
    <t>Gamma Camelopardis</t>
  </si>
  <si>
    <t>Gamma Canis Majoris</t>
  </si>
  <si>
    <t>6 Canis Minoris</t>
  </si>
  <si>
    <t>Epsilon Canis Minoris</t>
  </si>
  <si>
    <t>Gamma Canis Minoris</t>
  </si>
  <si>
    <t>10 Leonis Minoris</t>
  </si>
  <si>
    <t>21 Leonis Minoris</t>
  </si>
  <si>
    <t>30 Leonis Minoris</t>
  </si>
  <si>
    <t>37 Leonis Minoris</t>
  </si>
  <si>
    <t>Beta Leonis Minoris</t>
  </si>
  <si>
    <t>1 Vulpeculae</t>
  </si>
  <si>
    <t>12 Vulpeculae</t>
  </si>
  <si>
    <t>15 Vulpeculae</t>
  </si>
  <si>
    <t>23 Vulpeculae</t>
  </si>
  <si>
    <t>29 Vulpeculae</t>
  </si>
  <si>
    <t>30 Vulpeculae</t>
  </si>
  <si>
    <t>31 Vulpeculae</t>
  </si>
  <si>
    <t>Alpha Vulpeculae</t>
  </si>
  <si>
    <t>4 Ursae Minoris</t>
  </si>
  <si>
    <t>5 Ursae Minoris</t>
  </si>
  <si>
    <t>Delta Ursae Minoris</t>
  </si>
  <si>
    <t>Epsilon Ursae Minoris</t>
  </si>
  <si>
    <t>RR Ursae Minoris</t>
  </si>
  <si>
    <t>Theta Ursae Minoris</t>
  </si>
  <si>
    <t>Zeta Ursae Minoris</t>
  </si>
  <si>
    <t>Gamma Ursae Minoris</t>
  </si>
  <si>
    <t>27 Piscium</t>
  </si>
  <si>
    <t>30 Piscium</t>
  </si>
  <si>
    <t>33 Piscium</t>
  </si>
  <si>
    <t>Beta Piscium</t>
  </si>
  <si>
    <t>Chi Piscium</t>
  </si>
  <si>
    <t>Delta Piscium</t>
  </si>
  <si>
    <t>Epsilon Piscium</t>
  </si>
  <si>
    <t>Iota Piscium</t>
  </si>
  <si>
    <t>Kappa Piscium</t>
  </si>
  <si>
    <t>Lambda Piscium</t>
  </si>
  <si>
    <t>Mu Piscium</t>
  </si>
  <si>
    <t>Nu Piscium</t>
  </si>
  <si>
    <t>Omicron Piscium</t>
  </si>
  <si>
    <t>Phi Piscium</t>
  </si>
  <si>
    <t>Tau Piscium</t>
  </si>
  <si>
    <t>Theta Piscium</t>
  </si>
  <si>
    <t>Upsilon Piscium</t>
  </si>
  <si>
    <t>Epsilon Piscis Austrini</t>
  </si>
  <si>
    <t>1 Puppis</t>
  </si>
  <si>
    <t>140 Puppis</t>
  </si>
  <si>
    <t>16 Puppis</t>
  </si>
  <si>
    <t>19 Puppis</t>
  </si>
  <si>
    <t>Omicron Puppis</t>
  </si>
  <si>
    <t>11 Sagittarii</t>
  </si>
  <si>
    <t>21 Sagittarii</t>
  </si>
  <si>
    <t>4 Sagittarii</t>
  </si>
  <si>
    <t>60 Sagittarii A</t>
  </si>
  <si>
    <t>Omega Sagittarii</t>
  </si>
  <si>
    <t>Psi Sagittarii</t>
  </si>
  <si>
    <t>Upsilon Sagittarii</t>
  </si>
  <si>
    <t>2 Scorpii</t>
  </si>
  <si>
    <t>Nu Scorpii</t>
  </si>
  <si>
    <t>Omicron Scorpii</t>
  </si>
  <si>
    <t>Psi Scorpii</t>
  </si>
  <si>
    <t>Alpha Sculptoris</t>
  </si>
  <si>
    <t>Delta Sculptoris</t>
  </si>
  <si>
    <t>Iota Serpentis</t>
  </si>
  <si>
    <t>Kappa Serpentis</t>
  </si>
  <si>
    <t>Lambda Serpentis</t>
  </si>
  <si>
    <t>Nu Serpentis</t>
  </si>
  <si>
    <t>Omicron Serpentis</t>
  </si>
  <si>
    <t>Pi Serpentis</t>
  </si>
  <si>
    <t>Rho Serpentis</t>
  </si>
  <si>
    <t>Zeta Serpentis</t>
  </si>
  <si>
    <t>20 Ophiuchi</t>
  </si>
  <si>
    <t>30 Ophiuchi</t>
  </si>
  <si>
    <t>41 Ophiuchi A</t>
  </si>
  <si>
    <t>47 Ophiuchi</t>
  </si>
  <si>
    <t>58 Ophiuchi</t>
  </si>
  <si>
    <t>66 Ophiuchi</t>
  </si>
  <si>
    <t>68 Ophiuchi</t>
  </si>
  <si>
    <t>70 Ophiuchi</t>
  </si>
  <si>
    <t>71 Ophiuchi</t>
  </si>
  <si>
    <t>74 Ophiuchi</t>
  </si>
  <si>
    <t>Chi Ophiuchi</t>
  </si>
  <si>
    <t>Iota Ophiuchi</t>
  </si>
  <si>
    <t>Mu Ophiuchi</t>
  </si>
  <si>
    <t>Omega Ophiuchi</t>
  </si>
  <si>
    <t>Phi Ophiuchi</t>
  </si>
  <si>
    <t>Psi Ophiuchi</t>
  </si>
  <si>
    <t>Rho Ophiuchi</t>
  </si>
  <si>
    <t>Sigma Ophiuchi</t>
  </si>
  <si>
    <t>Tau Ophiuchi</t>
  </si>
  <si>
    <t>Upsilon Ophiuchi</t>
  </si>
  <si>
    <t>2 Sextantis</t>
  </si>
  <si>
    <t>Alpha Sextantis</t>
  </si>
  <si>
    <t>10 Tauri</t>
  </si>
  <si>
    <t>119 Tauri</t>
  </si>
  <si>
    <t>126 Tauri</t>
  </si>
  <si>
    <t>132 Tauri</t>
  </si>
  <si>
    <t>134 Tauri</t>
  </si>
  <si>
    <t>136 Tauri</t>
  </si>
  <si>
    <t>139 Tauri</t>
  </si>
  <si>
    <t>23 Tauri</t>
  </si>
  <si>
    <t>37 Tauri</t>
  </si>
  <si>
    <t>47 Tauri</t>
  </si>
  <si>
    <t>47 Tauri A</t>
  </si>
  <si>
    <t>71 Tauri</t>
  </si>
  <si>
    <t>75 Tauri</t>
  </si>
  <si>
    <t>Iota Tauri</t>
  </si>
  <si>
    <t>Mu Tauri</t>
  </si>
  <si>
    <t>Phi Tauri</t>
  </si>
  <si>
    <t>Pi Tauri</t>
  </si>
  <si>
    <t>Rho Tauri</t>
  </si>
  <si>
    <t>Tau Tauri</t>
  </si>
  <si>
    <t>Upsilon Tauri</t>
  </si>
  <si>
    <t>Gamma Trianguli</t>
  </si>
  <si>
    <t>Iota Trianguli</t>
  </si>
  <si>
    <t>104 Aquarii</t>
  </si>
  <si>
    <t>89 Aquarii</t>
  </si>
  <si>
    <t>Eta Aquarii</t>
  </si>
  <si>
    <t>Iota Aquarii</t>
  </si>
  <si>
    <t>Mu Aquarii</t>
  </si>
  <si>
    <t>Nu Aquarii</t>
  </si>
  <si>
    <t>Omicron Aquarii</t>
  </si>
  <si>
    <t>Phi Aquarii</t>
  </si>
  <si>
    <t>Pi Aquarii</t>
  </si>
  <si>
    <t>Sigma Aquarii</t>
  </si>
  <si>
    <t>Theta Aquarii</t>
  </si>
  <si>
    <t>110 Virginis</t>
  </si>
  <si>
    <t>61 Virginis</t>
  </si>
  <si>
    <t>69 Virginis</t>
  </si>
  <si>
    <t>70 Virginis</t>
  </si>
  <si>
    <t>89 Virginis</t>
  </si>
  <si>
    <t>Chi Virginis</t>
  </si>
  <si>
    <t>ET Virginis</t>
  </si>
  <si>
    <t>Iota Virginis</t>
  </si>
  <si>
    <t>Kappa Virginis</t>
  </si>
  <si>
    <t>Lambda Virginis</t>
  </si>
  <si>
    <t>Nu Virginis</t>
  </si>
  <si>
    <t>Omicron Virginis</t>
  </si>
  <si>
    <t>Phi Virginis</t>
  </si>
  <si>
    <t>Pi Virginis</t>
  </si>
  <si>
    <t>Psi Virginis</t>
  </si>
  <si>
    <t>Rho Virginis</t>
  </si>
  <si>
    <t>Sigma Virginis</t>
  </si>
  <si>
    <t>Tau Virginis</t>
  </si>
  <si>
    <t>Theta Virginis</t>
  </si>
  <si>
    <t>Âge (Ma)</t>
  </si>
  <si>
    <r>
      <t>N</t>
    </r>
    <r>
      <rPr>
        <b/>
        <vertAlign val="superscript"/>
        <sz val="11"/>
        <color theme="1"/>
        <rFont val="Calibri"/>
        <family val="2"/>
      </rPr>
      <t>o</t>
    </r>
  </si>
  <si>
    <t>Explication</t>
  </si>
  <si>
    <t xml:space="preserve">Désignation officielle </t>
  </si>
  <si>
    <t xml:space="preserve">Constellation </t>
  </si>
  <si>
    <t xml:space="preserve">Plus haute </t>
  </si>
  <si>
    <t xml:space="preserve">Masse </t>
  </si>
  <si>
    <t xml:space="preserve">Distance  </t>
  </si>
  <si>
    <t xml:space="preserve">Âge </t>
  </si>
  <si>
    <t xml:space="preserve">Colonne </t>
  </si>
  <si>
    <r>
      <t>N</t>
    </r>
    <r>
      <rPr>
        <b/>
        <vertAlign val="superscript"/>
        <sz val="11"/>
        <color theme="1"/>
        <rFont val="Calibri"/>
        <family val="2"/>
      </rPr>
      <t xml:space="preserve">o </t>
    </r>
  </si>
  <si>
    <t xml:space="preserve">La place de l'étoile selon sa magnitude apparente, de la plus brillante vers la plus faible </t>
  </si>
  <si>
    <t>Ran</t>
  </si>
  <si>
    <t>Azha</t>
  </si>
  <si>
    <t>Sceptrum</t>
  </si>
  <si>
    <t>Rana</t>
  </si>
  <si>
    <t>Keid</t>
  </si>
  <si>
    <r>
      <t>Nu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Canis Majoris (7 CMa)</t>
    </r>
  </si>
  <si>
    <t>Iota Draconis</t>
  </si>
  <si>
    <t>Gamma Cephei</t>
  </si>
  <si>
    <t>Errai</t>
  </si>
  <si>
    <t>12 Persei</t>
  </si>
  <si>
    <t>17 Persei</t>
  </si>
  <si>
    <t>26 Ursae Majoris</t>
  </si>
  <si>
    <t>24 Persei</t>
  </si>
  <si>
    <t>34 Persei</t>
  </si>
  <si>
    <t>54 Persei</t>
  </si>
  <si>
    <t>58 Persei</t>
  </si>
  <si>
    <t>Alpha Piscium</t>
  </si>
  <si>
    <t>Gamma Piscium</t>
  </si>
  <si>
    <t>Eta Piscium</t>
  </si>
  <si>
    <t>55 Ursae Majoris</t>
  </si>
  <si>
    <t>78 Ursae Majoris</t>
  </si>
  <si>
    <t>83 Ursae Majoris</t>
  </si>
  <si>
    <t>Eta Orionis</t>
  </si>
  <si>
    <t>Omega Canis Majoris</t>
  </si>
  <si>
    <t>X Sagittarii</t>
  </si>
  <si>
    <r>
      <t>Omicron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Cygni (31 Cygni)</t>
    </r>
  </si>
  <si>
    <r>
      <t>Omicron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Cygni (32 Cygni)</t>
    </r>
  </si>
  <si>
    <r>
      <t>Omicron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Cygni (30 Cygni)</t>
    </r>
  </si>
  <si>
    <t>A5 + K3</t>
  </si>
  <si>
    <t>III + Ib</t>
  </si>
  <si>
    <t>F6 + K2</t>
  </si>
  <si>
    <t>A3 + F4</t>
  </si>
  <si>
    <t>A5 + F0</t>
  </si>
  <si>
    <t>V + IV</t>
  </si>
  <si>
    <t>O9.5 +B2</t>
  </si>
  <si>
    <t>B1.5 + B1</t>
  </si>
  <si>
    <t>B1 + F0</t>
  </si>
  <si>
    <t>Alaya</t>
  </si>
  <si>
    <t>B7 + A + A + F</t>
  </si>
  <si>
    <t>A7 + G9</t>
  </si>
  <si>
    <t>G9 + A0</t>
  </si>
  <si>
    <t>m + V</t>
  </si>
  <si>
    <t>Alcor</t>
  </si>
  <si>
    <t>F0 + G1</t>
  </si>
  <si>
    <t>A7 + K0</t>
  </si>
  <si>
    <t>Mu Bootis</t>
  </si>
  <si>
    <t>Nu Draconis</t>
  </si>
  <si>
    <t>Am + Am</t>
  </si>
  <si>
    <t>F5 + F8</t>
  </si>
  <si>
    <t>B6 + G1</t>
  </si>
  <si>
    <t>K0 + F4</t>
  </si>
  <si>
    <t>B1 + B3</t>
  </si>
  <si>
    <r>
      <t>Theta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Orionis</t>
    </r>
  </si>
  <si>
    <t>oui</t>
  </si>
  <si>
    <t>F3 + F2</t>
  </si>
  <si>
    <t>III-IV + V</t>
  </si>
  <si>
    <t>Elnath ou Alnath</t>
  </si>
  <si>
    <t>63 Cygni</t>
  </si>
  <si>
    <t>59 Cygni</t>
  </si>
  <si>
    <t>29 Cygni</t>
  </si>
  <si>
    <t>28 Cygni</t>
  </si>
  <si>
    <t>Hercule (Her)</t>
  </si>
  <si>
    <t>Lézard (Lac)</t>
  </si>
  <si>
    <r>
      <t>Plus haute (n</t>
    </r>
    <r>
      <rPr>
        <b/>
        <vertAlign val="superscript"/>
        <sz val="11"/>
        <color theme="1"/>
        <rFont val="Calibri"/>
        <family val="2"/>
      </rPr>
      <t>o</t>
    </r>
    <r>
      <rPr>
        <b/>
        <sz val="11"/>
        <color theme="1"/>
        <rFont val="Calibri"/>
        <family val="2"/>
      </rPr>
      <t xml:space="preserve"> mois)</t>
    </r>
  </si>
  <si>
    <t>Magnitude apparente</t>
  </si>
  <si>
    <t>Magnitude absolue</t>
  </si>
  <si>
    <r>
      <t>88 Aquarii (c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Aqr)</t>
    </r>
  </si>
  <si>
    <t>23 Ursae Majoris (h UMa)</t>
  </si>
  <si>
    <t>3 Puppis (l Pup)</t>
  </si>
  <si>
    <r>
      <t>Tau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Aquarii (69 Aqr)</t>
    </r>
  </si>
  <si>
    <t>12 Aquilae (i Aql)</t>
  </si>
  <si>
    <t>Beid</t>
  </si>
  <si>
    <t>48 Persei (c Per)</t>
  </si>
  <si>
    <r>
      <t>Omicron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Orionis (9 Ori)</t>
    </r>
  </si>
  <si>
    <r>
      <t>Phi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Orionis (37 Ori)</t>
    </r>
  </si>
  <si>
    <t>5 Tauri (f Tau)</t>
  </si>
  <si>
    <r>
      <t>Upsilon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Hydrae (40 Hya)</t>
    </r>
  </si>
  <si>
    <t>29 Orionis (e Ori)</t>
  </si>
  <si>
    <t>44 Ophiuchi (b Oph)</t>
  </si>
  <si>
    <r>
      <t>Kappa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Tauri (65 Tau)</t>
    </r>
  </si>
  <si>
    <t>88 Tauri (d Tau)</t>
  </si>
  <si>
    <t>45 Ophiuchi (d Oph)</t>
  </si>
  <si>
    <t>90 Tauri (c Tau)</t>
  </si>
  <si>
    <r>
      <t>Alpha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Capricorni (5 Cap)</t>
    </r>
  </si>
  <si>
    <r>
      <t>Pi</t>
    </r>
    <r>
      <rPr>
        <vertAlign val="superscript"/>
        <sz val="11"/>
        <color theme="1"/>
        <rFont val="Calibri"/>
        <family val="2"/>
      </rPr>
      <t xml:space="preserve">2 </t>
    </r>
    <r>
      <rPr>
        <sz val="11"/>
        <color theme="1"/>
        <rFont val="Calibri"/>
        <family val="2"/>
      </rPr>
      <t>Pegasi (29 Peg)</t>
    </r>
  </si>
  <si>
    <r>
      <t>Delta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 xml:space="preserve"> Tauri (68 Tau)</t>
    </r>
  </si>
  <si>
    <t>19 Tauri (q Tau)</t>
  </si>
  <si>
    <r>
      <t>Delta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Lyrae (12 Lyr)</t>
    </r>
  </si>
  <si>
    <t>12 Hydrae (D Hya)</t>
  </si>
  <si>
    <r>
      <t>Pi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Orionis (2 Ori)</t>
    </r>
  </si>
  <si>
    <t>60 Leonis (b Leo)</t>
  </si>
  <si>
    <r>
      <t>Chi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Orionis  (54 Ori)</t>
    </r>
  </si>
  <si>
    <r>
      <t>Psi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Aquarii (93 Aqr)</t>
    </r>
  </si>
  <si>
    <t>58 Hydrae (E Hyd)</t>
  </si>
  <si>
    <t>3 Aquarii (3 Aqr)</t>
  </si>
  <si>
    <r>
      <t>Pi</t>
    </r>
    <r>
      <rPr>
        <vertAlign val="superscript"/>
        <sz val="11"/>
        <color theme="1"/>
        <rFont val="Calibri"/>
        <family val="2"/>
      </rPr>
      <t>6</t>
    </r>
    <r>
      <rPr>
        <sz val="11"/>
        <color theme="1"/>
        <rFont val="Calibri"/>
        <family val="2"/>
      </rPr>
      <t xml:space="preserve"> Orionis (10 Ori)</t>
    </r>
  </si>
  <si>
    <t>15 Ursae Majoris (f UMa)</t>
  </si>
  <si>
    <r>
      <t>Omega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Aquarii (105 Aqr)</t>
    </r>
  </si>
  <si>
    <r>
      <t>Omega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Aquarii (102 Aqr)</t>
    </r>
  </si>
  <si>
    <t>36 Capricorni (b Cap)</t>
  </si>
  <si>
    <r>
      <t>Kappa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Boötis (17 Boo)</t>
    </r>
  </si>
  <si>
    <t>59 Sagittarii (b Sgr)</t>
  </si>
  <si>
    <r>
      <t>Iota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Librae (24 Lib)</t>
    </r>
  </si>
  <si>
    <r>
      <t>Tau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Hydrae (32 Hya)</t>
    </r>
  </si>
  <si>
    <r>
      <t>13 Scorpii (c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Sco)</t>
    </r>
  </si>
  <si>
    <t>24 Ursae Majoris (d UMa)</t>
  </si>
  <si>
    <r>
      <t>Psi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Draconis (31 Dra)</t>
    </r>
  </si>
  <si>
    <r>
      <t>Upsilon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Hydrae (40 Hya)</t>
    </r>
  </si>
  <si>
    <t>Mesarthim</t>
  </si>
  <si>
    <r>
      <t>Gamma</t>
    </r>
    <r>
      <rPr>
        <sz val="11"/>
        <color theme="1"/>
        <rFont val="Calibri"/>
        <family val="2"/>
      </rPr>
      <t xml:space="preserve"> Arietis</t>
    </r>
  </si>
  <si>
    <t>A1p + B9</t>
  </si>
  <si>
    <t>42 Orionis (c Ori)</t>
  </si>
  <si>
    <t>HD 26961 (b Per)</t>
  </si>
  <si>
    <r>
      <t>52 Sagittarii (h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Sgr)</t>
    </r>
  </si>
  <si>
    <r>
      <t>Beta</t>
    </r>
    <r>
      <rPr>
        <sz val="11"/>
        <color theme="1"/>
        <rFont val="Calibri"/>
        <family val="2"/>
      </rPr>
      <t xml:space="preserve"> Monocerotis</t>
    </r>
  </si>
  <si>
    <r>
      <t>Pi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Ursae Majoris (4 UMa)</t>
    </r>
  </si>
  <si>
    <t>HD 74395 (f Hya)</t>
  </si>
  <si>
    <r>
      <t>Chi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Orionis (62 Ori)</t>
    </r>
  </si>
  <si>
    <t>HD 60863 (p Pup)</t>
  </si>
  <si>
    <t>1 Scorpii (b Sco)</t>
  </si>
  <si>
    <r>
      <t>Pi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Orionis (7 Ori)</t>
    </r>
  </si>
  <si>
    <t>69 Herculis (e Her)</t>
  </si>
  <si>
    <t>10 Draconis (i Dra)</t>
  </si>
  <si>
    <r>
      <t>Sigma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Tauri (92 Tau)</t>
    </r>
  </si>
  <si>
    <t>F3 + G1</t>
  </si>
  <si>
    <t>HD 81799 (g Hya)</t>
  </si>
  <si>
    <t>74 Virginis (l Vir)</t>
  </si>
  <si>
    <t>66 Aquarii (g Aqr)</t>
  </si>
  <si>
    <t>52 Persei (f Per)</t>
  </si>
  <si>
    <t>32 Eridani</t>
  </si>
  <si>
    <t>HD 57197 (PU Pup)</t>
  </si>
  <si>
    <t>38 Geminorum (e Gem)</t>
  </si>
  <si>
    <t>HD 36960</t>
  </si>
  <si>
    <r>
      <t>Omicron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Orionis (4 Ori)</t>
    </r>
  </si>
  <si>
    <t>22 Orionis (o Ori)</t>
  </si>
  <si>
    <r>
      <t>Psi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Aurigae (46 Aur)</t>
    </r>
  </si>
  <si>
    <t>51 Hydrae (k Hya)</t>
  </si>
  <si>
    <r>
      <t>61 Leonis (p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Leo)</t>
    </r>
  </si>
  <si>
    <t>44 Boötis (i Boo)</t>
  </si>
  <si>
    <t>60 Andromedae (b And)</t>
  </si>
  <si>
    <t>26 Aquilae (f Aql)</t>
  </si>
  <si>
    <r>
      <t>101 Aquarii (b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 xml:space="preserve"> Aqr)</t>
    </r>
  </si>
  <si>
    <t>HD 83953 (i Hya)</t>
  </si>
  <si>
    <t>45 Draconis (d Dra)</t>
  </si>
  <si>
    <t>HD 18970 (k Per)</t>
  </si>
  <si>
    <r>
      <t>Phi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Ceti (17 Cet)</t>
    </r>
  </si>
  <si>
    <t>64 Eridani</t>
  </si>
  <si>
    <r>
      <t>Tau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Eridani (2 Eri)</t>
    </r>
  </si>
  <si>
    <t>34 Cygni (p Cyg)</t>
  </si>
  <si>
    <t>87 Leonis (e Leo)</t>
  </si>
  <si>
    <t>K3 + F0</t>
  </si>
  <si>
    <t>HD 146624 (d Sco)</t>
  </si>
  <si>
    <t>22 Scorpii (i Sco)</t>
  </si>
  <si>
    <t>HD 125351 (a Boo)</t>
  </si>
  <si>
    <t>HD 56577 (145 CMa)</t>
  </si>
  <si>
    <r>
      <t>Sigma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Ursae Majoris (13 UMa)</t>
    </r>
  </si>
  <si>
    <t>68 Herculis (u Her)</t>
  </si>
  <si>
    <t>49 Orionis (d Ori)</t>
  </si>
  <si>
    <r>
      <t>Delta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Tauri (64 Tau)</t>
    </r>
  </si>
  <si>
    <t>18 Ursae Majoris (e UMa)</t>
  </si>
  <si>
    <t>53 Persei (d Per)</t>
  </si>
  <si>
    <r>
      <t>Upsilon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Cassiopeiae (26 Cas)</t>
    </r>
  </si>
  <si>
    <r>
      <t>Psi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Aurigae (50 Aur)</t>
    </r>
  </si>
  <si>
    <t>HD 92055 (u Hya)</t>
  </si>
  <si>
    <t>12 Boötis (12 Boo)</t>
  </si>
  <si>
    <t>18 Draconis (g Dra)</t>
  </si>
  <si>
    <r>
      <t>Kappa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Ceti (96 Cet)</t>
    </r>
  </si>
  <si>
    <t>29 Herculis (h Her)</t>
  </si>
  <si>
    <t>114 Tauri (o Tau)</t>
  </si>
  <si>
    <t>81 Geminorum (g Gem)</t>
  </si>
  <si>
    <t>56 Sagittarii (f Sgr)</t>
  </si>
  <si>
    <t>15 Eridani</t>
  </si>
  <si>
    <t>Lambda Eridani</t>
  </si>
  <si>
    <t>Nu Eridani</t>
  </si>
  <si>
    <t>Mu Eridani</t>
  </si>
  <si>
    <t>Pi Eridani</t>
  </si>
  <si>
    <t>Gamma Eridani</t>
  </si>
  <si>
    <t>54 Eridani</t>
  </si>
  <si>
    <t>Beta Eridani</t>
  </si>
  <si>
    <t>Eta Eridani</t>
  </si>
  <si>
    <t>53 Eridani (l Eri)</t>
  </si>
  <si>
    <t>Delta Eridani</t>
  </si>
  <si>
    <t>Omega Eridani</t>
  </si>
  <si>
    <t>Epsilon Eridani</t>
  </si>
  <si>
    <t>Zeta Eridani</t>
  </si>
  <si>
    <t>Psi Eridani</t>
  </si>
  <si>
    <t>39 Eridani</t>
  </si>
  <si>
    <t>45 Eridani</t>
  </si>
  <si>
    <t>43 Sagittarii (d Sgr)</t>
  </si>
  <si>
    <r>
      <t>Beta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Scorpii (8 Sco)</t>
    </r>
  </si>
  <si>
    <r>
      <t>Pi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Boötis (29 Boo)</t>
    </r>
  </si>
  <si>
    <r>
      <t>16 Lyn (Psi</t>
    </r>
    <r>
      <rPr>
        <vertAlign val="superscript"/>
        <sz val="11"/>
        <color theme="1"/>
        <rFont val="Calibri"/>
        <family val="2"/>
      </rPr>
      <t>10</t>
    </r>
    <r>
      <rPr>
        <sz val="11"/>
        <color theme="1"/>
        <rFont val="Calibri"/>
        <family val="2"/>
      </rPr>
      <t xml:space="preserve"> Aur)</t>
    </r>
  </si>
  <si>
    <t>6 Boötis (e Boo)</t>
  </si>
  <si>
    <r>
      <t>Omega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Tauri (50 Tau)</t>
    </r>
  </si>
  <si>
    <r>
      <t>69 Orionis (f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Ori)</t>
    </r>
  </si>
  <si>
    <t>45 Boötis (c Boo)</t>
  </si>
  <si>
    <t>HD 89822  (ET UMa)</t>
  </si>
  <si>
    <t>HD 198134 (T Cyg)</t>
  </si>
  <si>
    <r>
      <t>Omega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Cygni (45 Cyg)</t>
    </r>
  </si>
  <si>
    <t>78 Virginis (o Vir)</t>
  </si>
  <si>
    <t>9 Persei (i Per)</t>
  </si>
  <si>
    <t>109 Tauri (n Tau)</t>
  </si>
  <si>
    <t>29 Canis Majoris (UW CMa)</t>
  </si>
  <si>
    <r>
      <t>Psi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Orionis (25 Ori)</t>
    </r>
  </si>
  <si>
    <t>16 Virginis (c Vir)</t>
  </si>
  <si>
    <t>HD 82780  (a Hya)</t>
  </si>
  <si>
    <t>HD 117287 (R Hya)</t>
  </si>
  <si>
    <t>HD 60414 (KQ Pup)</t>
  </si>
  <si>
    <t>52 Hydrae (l Hya)</t>
  </si>
  <si>
    <t>40 Persei (o Per)</t>
  </si>
  <si>
    <r>
      <t>Psi</t>
    </r>
    <r>
      <rPr>
        <vertAlign val="superscript"/>
        <sz val="11"/>
        <color theme="1"/>
        <rFont val="Calibri"/>
        <family val="2"/>
      </rPr>
      <t>7</t>
    </r>
    <r>
      <rPr>
        <sz val="11"/>
        <color theme="1"/>
        <rFont val="Calibri"/>
        <family val="2"/>
      </rPr>
      <t xml:space="preserve"> Aurigae (95 Aur)</t>
    </r>
  </si>
  <si>
    <t>Planètes</t>
  </si>
  <si>
    <t>59 Leonis (c Leo)</t>
  </si>
  <si>
    <r>
      <t>Nu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Boötis (53 Boo)</t>
    </r>
  </si>
  <si>
    <t>HD 118216 (BH CVn)</t>
  </si>
  <si>
    <t>31 Pegasi</t>
  </si>
  <si>
    <t>20 Puppis</t>
  </si>
  <si>
    <t>HD 92523</t>
  </si>
  <si>
    <t>Kappa Herculis</t>
  </si>
  <si>
    <t>Sigma Aurigae</t>
  </si>
  <si>
    <t>Sigma Cassiopeiae</t>
  </si>
  <si>
    <t>Altitude nocturne maximale; le mois (1= janvier, 2=février etc) le plus favorable pour observer l'étoile</t>
  </si>
  <si>
    <t xml:space="preserve">Le nom français de la constellation où se trouve l'étoile, et entre parenthèses, l'abbréviation officiele du nom latin de la constellation </t>
  </si>
  <si>
    <t>G9 + B9.5</t>
  </si>
  <si>
    <t>O8 + B0.5</t>
  </si>
  <si>
    <r>
      <t>Psi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Aquarii (91 Aqr)</t>
    </r>
  </si>
  <si>
    <t>17 Eridani (v Eri)</t>
  </si>
  <si>
    <t>Distance en années-lumière (a.l.). 1 AL =  9 461 milliards de kilomètres</t>
  </si>
  <si>
    <t xml:space="preserve">Distance (a-l) </t>
  </si>
  <si>
    <t>Type spectral</t>
  </si>
  <si>
    <t xml:space="preserve">Classe de luminosité </t>
  </si>
  <si>
    <t xml:space="preserve">Âge en millions d'années </t>
  </si>
  <si>
    <t>Classe de luminosité</t>
  </si>
  <si>
    <r>
      <t>Theta</t>
    </r>
    <r>
      <rPr>
        <sz val="11"/>
        <color theme="1"/>
        <rFont val="Calibri"/>
        <family val="2"/>
      </rPr>
      <t xml:space="preserve"> Serpentis</t>
    </r>
  </si>
  <si>
    <t>36 Ophiuchi</t>
  </si>
  <si>
    <t>B9 + A6</t>
  </si>
  <si>
    <t>G8 + G0</t>
  </si>
  <si>
    <t>Asellus Secundus</t>
  </si>
  <si>
    <t>Asellus Tertius</t>
  </si>
  <si>
    <t>Asellus Primus</t>
  </si>
  <si>
    <t>A7 + F1</t>
  </si>
  <si>
    <t>Prima Giedi</t>
  </si>
  <si>
    <t>A2.5 + F7</t>
  </si>
  <si>
    <t>B0.5 +A2</t>
  </si>
  <si>
    <t>B9 + F1</t>
  </si>
  <si>
    <t xml:space="preserve">IV + V </t>
  </si>
  <si>
    <t>K1 + F7</t>
  </si>
  <si>
    <t>Kuma</t>
  </si>
  <si>
    <t>Arrakis</t>
  </si>
  <si>
    <t>Dziban</t>
  </si>
  <si>
    <r>
      <t>Omicron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Eridani (38 Eri)</t>
    </r>
  </si>
  <si>
    <r>
      <t>Tau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Eridani (1 Eri)</t>
    </r>
  </si>
  <si>
    <r>
      <t>Tau</t>
    </r>
    <r>
      <rPr>
        <vertAlign val="superscript"/>
        <sz val="11"/>
        <color theme="1"/>
        <rFont val="Calibri"/>
        <family val="2"/>
      </rPr>
      <t>5</t>
    </r>
    <r>
      <rPr>
        <sz val="11"/>
        <color theme="1"/>
        <rFont val="Calibri"/>
        <family val="2"/>
      </rPr>
      <t xml:space="preserve"> Eridani (19 Tau)</t>
    </r>
  </si>
  <si>
    <r>
      <t>Omicron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Eridani (40 Eri)</t>
    </r>
  </si>
  <si>
    <r>
      <t>Upsilon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Eridani (50 Eri)</t>
    </r>
  </si>
  <si>
    <r>
      <t>Tau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 xml:space="preserve"> Eridani (11 Eri)</t>
    </r>
  </si>
  <si>
    <r>
      <t>Tau</t>
    </r>
    <r>
      <rPr>
        <vertAlign val="superscript"/>
        <sz val="11"/>
        <color theme="1"/>
        <rFont val="Calibri"/>
        <family val="2"/>
      </rPr>
      <t>6</t>
    </r>
    <r>
      <rPr>
        <sz val="11"/>
        <color theme="1"/>
        <rFont val="Calibri"/>
        <family val="2"/>
      </rPr>
      <t xml:space="preserve"> Eridani (27 Tau)</t>
    </r>
  </si>
  <si>
    <t>Wasat</t>
  </si>
  <si>
    <t>F2 + K</t>
  </si>
  <si>
    <t>95 Herculis</t>
  </si>
  <si>
    <t>A5 + G8</t>
  </si>
  <si>
    <t>B8.5 + B7.5</t>
  </si>
  <si>
    <t>Ib-II + V</t>
  </si>
  <si>
    <t>61 Sagittarii (g Sgr)</t>
  </si>
  <si>
    <t>HD 166208</t>
  </si>
  <si>
    <t>Guniibuu</t>
  </si>
  <si>
    <r>
      <t>Masse en unité solaire (masse</t>
    </r>
    <r>
      <rPr>
        <vertAlign val="subscript"/>
        <sz val="11"/>
        <color theme="1"/>
        <rFont val="Calibri"/>
        <family val="2"/>
      </rPr>
      <t>soleil</t>
    </r>
    <r>
      <rPr>
        <sz val="11"/>
        <color theme="1"/>
        <rFont val="Calibri"/>
        <family val="2"/>
      </rPr>
      <t xml:space="preserve"> = 1). La masse du Soleil est environ de 2 x 10</t>
    </r>
    <r>
      <rPr>
        <vertAlign val="superscript"/>
        <sz val="11"/>
        <color theme="1"/>
        <rFont val="Calibri"/>
        <family val="2"/>
      </rPr>
      <t>30</t>
    </r>
    <r>
      <rPr>
        <sz val="11"/>
        <color theme="1"/>
        <rFont val="Calibri"/>
        <family val="2"/>
      </rPr>
      <t xml:space="preserve"> kg</t>
    </r>
  </si>
  <si>
    <t>Désignation type Bayer ou Flamsteed: lettre grecque (Bayer) ou numéro (Flamsteed) suivis par le génitif du nom latin de la constellation, ou la désignation sur la catalogue Henry Draper (HD)</t>
  </si>
  <si>
    <t>Rayon</t>
  </si>
  <si>
    <r>
      <t xml:space="preserve">Type spectral dans l'échelle O, B, A, F, G, K, M où O représente les étoiles les plus chaudes et bleues, B et A les étoiles blanches, F et G les étoiles jaunes, et K et M les étoiles les plus froides et rouges.
Pour mémoriser l'échelle: </t>
    </r>
    <r>
      <rPr>
        <b/>
        <sz val="11"/>
        <color theme="1"/>
        <rFont val="Calibri"/>
        <family val="2"/>
      </rPr>
      <t>O</t>
    </r>
    <r>
      <rPr>
        <sz val="11"/>
        <color theme="1"/>
        <rFont val="Calibri"/>
        <family val="2"/>
      </rPr>
      <t xml:space="preserve">bservez </t>
    </r>
    <r>
      <rPr>
        <b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ien </t>
    </r>
    <r>
      <rPr>
        <b/>
        <sz val="11"/>
        <color theme="1"/>
        <rFont val="Calibri"/>
        <family val="2"/>
      </rPr>
      <t>A</t>
    </r>
    <r>
      <rPr>
        <sz val="11"/>
        <color theme="1"/>
        <rFont val="Calibri"/>
        <family val="2"/>
      </rPr>
      <t xml:space="preserve">u </t>
    </r>
    <r>
      <rPr>
        <b/>
        <sz val="11"/>
        <color theme="1"/>
        <rFont val="Calibri"/>
        <family val="2"/>
      </rPr>
      <t>F</t>
    </r>
    <r>
      <rPr>
        <sz val="11"/>
        <color theme="1"/>
        <rFont val="Calibri"/>
        <family val="2"/>
      </rPr>
      <t xml:space="preserve">irmament: </t>
    </r>
    <r>
      <rPr>
        <b/>
        <sz val="11"/>
        <color theme="1"/>
        <rFont val="Calibri"/>
        <family val="2"/>
      </rPr>
      <t>G</t>
    </r>
    <r>
      <rPr>
        <sz val="11"/>
        <color theme="1"/>
        <rFont val="Calibri"/>
        <family val="2"/>
      </rPr>
      <t xml:space="preserve">randiose </t>
    </r>
    <r>
      <rPr>
        <b/>
        <sz val="11"/>
        <color theme="1"/>
        <rFont val="Calibri"/>
        <family val="2"/>
      </rPr>
      <t>K</t>
    </r>
    <r>
      <rPr>
        <sz val="11"/>
        <color theme="1"/>
        <rFont val="Calibri"/>
        <family val="2"/>
      </rPr>
      <t xml:space="preserve">aléidoscope </t>
    </r>
    <r>
      <rPr>
        <b/>
        <sz val="11"/>
        <color theme="1"/>
        <rFont val="Calibri"/>
        <family val="2"/>
      </rPr>
      <t>M</t>
    </r>
    <r>
      <rPr>
        <sz val="11"/>
        <color theme="1"/>
        <rFont val="Calibri"/>
        <family val="2"/>
      </rPr>
      <t xml:space="preserve">ulticolore </t>
    </r>
  </si>
  <si>
    <t>Exoplanètes détectées et planètes de notre système solaire</t>
  </si>
  <si>
    <t>Classe de luminosité sur l'échelle V (étoile normale/stable), IV (sous-géante) III (géante normale), II (géante brillante), Ib (supergéante), Ia (hypergéante)</t>
  </si>
  <si>
    <t>M9-C5</t>
  </si>
  <si>
    <t>M9-C</t>
  </si>
  <si>
    <t>Nom propre</t>
  </si>
  <si>
    <t xml:space="preserve">Nom propre </t>
  </si>
  <si>
    <t>Le nom propre de l'étoile adopté par l'Union astronomique internationale (UAI). La plupart des noms est d'origine arabe</t>
  </si>
  <si>
    <r>
      <t>Xi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Ceti (Ksi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Cet) </t>
    </r>
  </si>
  <si>
    <t>Xi Puppis (Ksi Pup)</t>
  </si>
  <si>
    <t>Xi Geminorum (Ksi Gem)</t>
  </si>
  <si>
    <r>
      <t>Xi</t>
    </r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Sagittarii (Ksi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Sgr) </t>
    </r>
  </si>
  <si>
    <t xml:space="preserve">Xi Serpentis (Ksi Ser) </t>
  </si>
  <si>
    <t>Xi Herculis (Ksi Her)</t>
  </si>
  <si>
    <t>Xi Cygni (Ksi Cyg)</t>
  </si>
  <si>
    <t>Xi Draconis (Ksi Dra)</t>
  </si>
  <si>
    <t>Xi Ursae Majoris (Ksi)</t>
  </si>
  <si>
    <r>
      <t>Xi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Canis Majoris (Ksi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CMa)</t>
    </r>
  </si>
  <si>
    <t>Xi Persei (Ksi Per)</t>
  </si>
  <si>
    <t xml:space="preserve">Xi Pegasi (Ksi Peg) </t>
  </si>
  <si>
    <r>
      <t>Xi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Canis Majoris (Ksi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CMa, 4 CMa)</t>
    </r>
  </si>
  <si>
    <t xml:space="preserve">Xi Scorpii (Ksi Sco) </t>
  </si>
  <si>
    <t xml:space="preserve">Xi Ophiuchi (Ksi Oph) </t>
  </si>
  <si>
    <t>Xi Cephei A (Ksi Cep)</t>
  </si>
  <si>
    <t>Xi Orionis (Ksi Ori)</t>
  </si>
  <si>
    <t xml:space="preserve">Xi Boötis (Ksi Boo) </t>
  </si>
  <si>
    <t xml:space="preserve">Xi Piscium (Ksi Psc) </t>
  </si>
  <si>
    <t>Xi Aquarii (Ksi Aqr)</t>
  </si>
  <si>
    <t>Xi Aquilae (Ksi Aql)</t>
  </si>
  <si>
    <t>Xi Cassiopeiae (Ksi Cas)</t>
  </si>
  <si>
    <t>Xi Virginis (Ksi Vir)</t>
  </si>
  <si>
    <t>Xi Coronae Borealis (Ksi CBr)</t>
  </si>
  <si>
    <t>Xi Andromedae (Ksi And)</t>
  </si>
  <si>
    <t>Xi Aurigae (Ksi Aur)</t>
  </si>
  <si>
    <t>Xi Leonis (Ksi Leo)</t>
  </si>
  <si>
    <t>HD 216946 (V424 Lac)</t>
  </si>
  <si>
    <r>
      <t>98 Aquarii (b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Aqr)</t>
    </r>
  </si>
  <si>
    <r>
      <t>99 Aquarii (b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Aqr)</t>
    </r>
  </si>
  <si>
    <r>
      <t>86 Aquarii (c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Aqr)</t>
    </r>
  </si>
  <si>
    <t>HD 10307</t>
  </si>
  <si>
    <t>HD 21278</t>
  </si>
  <si>
    <t>11 Puppis (j Pup)</t>
  </si>
  <si>
    <t>B5 + B6</t>
  </si>
  <si>
    <t>mag. 4.4 et 4.5</t>
  </si>
  <si>
    <t>k Puppis (HD 61555 et HD 61556)</t>
  </si>
  <si>
    <r>
      <t>Phi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Orionis (40 Ori)</t>
    </r>
  </si>
  <si>
    <r>
      <t>Pi</t>
    </r>
    <r>
      <rPr>
        <vertAlign val="superscript"/>
        <sz val="11"/>
        <color theme="1"/>
        <rFont val="Calibri"/>
        <family val="2"/>
      </rPr>
      <t xml:space="preserve">2 </t>
    </r>
    <r>
      <rPr>
        <sz val="11"/>
        <color theme="1"/>
        <rFont val="Calibri"/>
        <family val="2"/>
      </rPr>
      <t>Cygni (81 Cyg)</t>
    </r>
  </si>
  <si>
    <r>
      <t>Pi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Cygni (80 Cygni)</t>
    </r>
  </si>
  <si>
    <r>
      <t>Pi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 xml:space="preserve"> Orionis (1 Ori)</t>
    </r>
  </si>
  <si>
    <r>
      <t>Pi</t>
    </r>
    <r>
      <rPr>
        <vertAlign val="superscript"/>
        <sz val="11"/>
        <color theme="1"/>
        <rFont val="Calibri"/>
        <family val="2"/>
      </rPr>
      <t>4</t>
    </r>
    <r>
      <rPr>
        <sz val="11"/>
        <color theme="1"/>
        <rFont val="Calibri"/>
        <family val="2"/>
      </rPr>
      <t xml:space="preserve"> Orionis (3 Ori)</t>
    </r>
  </si>
  <si>
    <r>
      <t>Pi</t>
    </r>
    <r>
      <rPr>
        <vertAlign val="superscript"/>
        <sz val="11"/>
        <color theme="1"/>
        <rFont val="Calibri"/>
        <family val="2"/>
      </rPr>
      <t>5</t>
    </r>
    <r>
      <rPr>
        <sz val="11"/>
        <color theme="1"/>
        <rFont val="Calibri"/>
        <family val="2"/>
      </rPr>
      <t xml:space="preserve"> Orionis (8 Ori)</t>
    </r>
  </si>
  <si>
    <t>Le Soleil</t>
  </si>
  <si>
    <r>
      <t>Tau</t>
    </r>
    <r>
      <rPr>
        <vertAlign val="superscript"/>
        <sz val="11"/>
        <color theme="1"/>
        <rFont val="Calibri"/>
        <family val="2"/>
      </rPr>
      <t>4</t>
    </r>
    <r>
      <rPr>
        <sz val="11"/>
        <color theme="1"/>
        <rFont val="Calibri"/>
        <family val="2"/>
      </rPr>
      <t xml:space="preserve"> Eridani (16 Eri)</t>
    </r>
  </si>
  <si>
    <r>
      <t>Tau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Hydrae (31 Hya)</t>
    </r>
  </si>
  <si>
    <r>
      <t>Tau</t>
    </r>
    <r>
      <rPr>
        <vertAlign val="superscript"/>
        <sz val="11"/>
        <color theme="1"/>
        <rFont val="Calibri"/>
        <family val="2"/>
      </rPr>
      <t>8</t>
    </r>
    <r>
      <rPr>
        <sz val="11"/>
        <color theme="1"/>
        <rFont val="Calibri"/>
        <family val="2"/>
      </rPr>
      <t xml:space="preserve"> Eridani (33 Eri)</t>
    </r>
  </si>
  <si>
    <r>
      <t>Theta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Tauri (77 Tau)</t>
    </r>
  </si>
  <si>
    <r>
      <t>Theta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Tauri (78 Tau)</t>
    </r>
  </si>
  <si>
    <r>
      <t>Upsilon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Cassiopeiae (28 Cas)</t>
    </r>
  </si>
  <si>
    <t xml:space="preserve">Xi Tauri (Ksi Tau) </t>
  </si>
  <si>
    <r>
      <t>Xi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Ceti (Ksi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Cet</t>
    </r>
    <r>
      <rPr>
        <vertAlign val="superscript"/>
        <sz val="11"/>
        <color theme="1"/>
        <rFont val="Calibri"/>
        <family val="2"/>
      </rPr>
      <t>)</t>
    </r>
    <r>
      <rPr>
        <sz val="11"/>
        <color theme="1"/>
        <rFont val="Calibri"/>
        <family val="2"/>
      </rPr>
      <t xml:space="preserve">) </t>
    </r>
  </si>
  <si>
    <r>
      <t>Zeta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Lyrae (6 Lyr)</t>
    </r>
  </si>
  <si>
    <t>13 Vulpeculae</t>
  </si>
  <si>
    <r>
      <t>Psi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Ori (30 Ori)</t>
    </r>
  </si>
  <si>
    <r>
      <t>Tau</t>
    </r>
    <r>
      <rPr>
        <vertAlign val="superscript"/>
        <sz val="11"/>
        <color theme="1"/>
        <rFont val="Calibri"/>
        <family val="2"/>
      </rPr>
      <t>9</t>
    </r>
    <r>
      <rPr>
        <sz val="11"/>
        <color theme="1"/>
        <rFont val="Calibri"/>
        <family val="2"/>
      </rPr>
      <t xml:space="preserve"> Eridani (36 Eri)</t>
    </r>
  </si>
  <si>
    <t>62 Sagittarii (c Sgr)</t>
  </si>
  <si>
    <t>71 Aquilae (l Aql)</t>
  </si>
  <si>
    <t>Alpha Comae Berenices</t>
  </si>
  <si>
    <t xml:space="preserve">Beta Cygni         </t>
  </si>
  <si>
    <r>
      <t>Beta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Capricorni (9 Cap)</t>
    </r>
  </si>
  <si>
    <r>
      <t>Delta</t>
    </r>
    <r>
      <rPr>
        <vertAlign val="superscript"/>
        <sz val="11"/>
        <color theme="1"/>
        <rFont val="Calibri"/>
        <family val="2"/>
      </rPr>
      <t xml:space="preserve">1 </t>
    </r>
    <r>
      <rPr>
        <sz val="11"/>
        <color theme="1"/>
        <rFont val="Calibri"/>
        <family val="2"/>
      </rPr>
      <t>Lyrae (11 Lyr)</t>
    </r>
  </si>
  <si>
    <r>
      <t>Delta</t>
    </r>
    <r>
      <rPr>
        <vertAlign val="superscript"/>
        <sz val="11"/>
        <rFont val="Calibri"/>
        <family val="2"/>
        <scheme val="minor"/>
      </rPr>
      <t xml:space="preserve">1 </t>
    </r>
    <r>
      <rPr>
        <sz val="11"/>
        <rFont val="Calibri"/>
        <family val="2"/>
        <scheme val="minor"/>
      </rPr>
      <t>Tauri (61 Tau)</t>
    </r>
  </si>
  <si>
    <t>80 Ursae Majoris (g UMa)</t>
  </si>
  <si>
    <r>
      <t>Gamma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Sagittarii (W Sgr)</t>
    </r>
  </si>
  <si>
    <r>
      <t>Nu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Sagittarii (32 Sgr)</t>
    </r>
  </si>
  <si>
    <r>
      <t>Nu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Sagittarii (35 Sgr)</t>
    </r>
  </si>
  <si>
    <r>
      <t>Nu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 xml:space="preserve"> Canis Majoris (8 CMa)</t>
    </r>
  </si>
  <si>
    <r>
      <t>Omega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Scorpii (10 Sco)</t>
    </r>
  </si>
  <si>
    <r>
      <t>Omicron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Canis Majoris (16 CMa)</t>
    </r>
  </si>
  <si>
    <r>
      <t>Omicron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Canis Majoris (24 CMa)</t>
    </r>
  </si>
  <si>
    <r>
      <t>Rho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Sagittarii (44 Sgr)</t>
    </r>
  </si>
  <si>
    <t>Zeta Coronae Borealis</t>
  </si>
  <si>
    <t xml:space="preserve">Zeta Pegasi              </t>
  </si>
  <si>
    <t>Upsilon Persei</t>
  </si>
  <si>
    <t>B5 + B7</t>
  </si>
  <si>
    <t>68 Cygni (a Cyg)</t>
  </si>
  <si>
    <t>Variable</t>
  </si>
  <si>
    <t>0.3-1.5</t>
  </si>
  <si>
    <t>0.6-1.6</t>
  </si>
  <si>
    <t>2.84-2.98</t>
  </si>
  <si>
    <t>2-10</t>
  </si>
  <si>
    <t>3.8-4.5</t>
  </si>
  <si>
    <t>3.79-3.89</t>
  </si>
  <si>
    <t>3.6-4.2</t>
  </si>
  <si>
    <t>4.35-4.48</t>
  </si>
  <si>
    <t>4.44-4.85</t>
  </si>
  <si>
    <t>4.4-13.5</t>
  </si>
  <si>
    <t>4.9-7.3</t>
  </si>
  <si>
    <t>4.82-4.96</t>
  </si>
  <si>
    <t>4.9-5.36</t>
  </si>
  <si>
    <t>2.9-3.8</t>
  </si>
  <si>
    <t>4.8-5.0</t>
  </si>
  <si>
    <t>4.8-4.96</t>
  </si>
  <si>
    <t>3.5-10</t>
  </si>
  <si>
    <t>4.82-5.17</t>
  </si>
  <si>
    <t xml:space="preserve">F4 </t>
  </si>
  <si>
    <t xml:space="preserve">V </t>
  </si>
  <si>
    <t xml:space="preserve">G5 </t>
  </si>
  <si>
    <t xml:space="preserve">O7 </t>
  </si>
  <si>
    <t xml:space="preserve">K6 </t>
  </si>
  <si>
    <t>K9</t>
  </si>
  <si>
    <t xml:space="preserve">III </t>
  </si>
  <si>
    <t>3.4-14.2</t>
  </si>
  <si>
    <t>3.4-4.3</t>
  </si>
  <si>
    <t xml:space="preserve">R Scuti </t>
  </si>
  <si>
    <t>4.2-8.6</t>
  </si>
  <si>
    <t>G0-K2</t>
  </si>
  <si>
    <t>Étoiles variables: magnitude minimale et maximale</t>
  </si>
  <si>
    <t>2.1-3.4</t>
  </si>
  <si>
    <t>irrég, mag. 1.5 en janvier 2020</t>
  </si>
  <si>
    <t>irrég.</t>
  </si>
  <si>
    <t>4.7-5.2</t>
  </si>
  <si>
    <t>Le tableau montre toutes les étoiles d'une magnitude &lt; 5.0 et d'une déclinaison &gt; -30 degrés</t>
  </si>
  <si>
    <t>4.3-5.1</t>
  </si>
  <si>
    <t>F5-G3 + B7-8</t>
  </si>
  <si>
    <t xml:space="preserve">K7 </t>
  </si>
  <si>
    <t xml:space="preserve">Ib-II </t>
  </si>
  <si>
    <t xml:space="preserve">Ib </t>
  </si>
  <si>
    <t>3.4-3.9</t>
  </si>
  <si>
    <t>3.3-4.0</t>
  </si>
  <si>
    <t>3.5-4.4</t>
  </si>
  <si>
    <t>1.6-3</t>
  </si>
  <si>
    <t>Aql</t>
  </si>
  <si>
    <t>And</t>
  </si>
  <si>
    <t xml:space="preserve">Aigle </t>
  </si>
  <si>
    <t>Andromède</t>
  </si>
  <si>
    <t>Lib</t>
  </si>
  <si>
    <t>Balance</t>
  </si>
  <si>
    <t>Cet</t>
  </si>
  <si>
    <t>Baleine</t>
  </si>
  <si>
    <t>Bélier</t>
  </si>
  <si>
    <t>Ari</t>
  </si>
  <si>
    <t>Pyx</t>
  </si>
  <si>
    <t>Boussole</t>
  </si>
  <si>
    <t>Boo</t>
  </si>
  <si>
    <t>Const.
abrév.</t>
  </si>
  <si>
    <t>Bouvier</t>
  </si>
  <si>
    <t>CnC</t>
  </si>
  <si>
    <t>Cancer</t>
  </si>
  <si>
    <t>Cap</t>
  </si>
  <si>
    <t>Capricorne</t>
  </si>
  <si>
    <t>Cas</t>
  </si>
  <si>
    <t>Cassiopée</t>
  </si>
  <si>
    <t>Cep</t>
  </si>
  <si>
    <t>Céphée</t>
  </si>
  <si>
    <t>Com</t>
  </si>
  <si>
    <t>Chevelure de Bérénice</t>
  </si>
  <si>
    <t>Chiens de Chasse</t>
  </si>
  <si>
    <t>CVn</t>
  </si>
  <si>
    <t>Aur</t>
  </si>
  <si>
    <t>Cocher</t>
  </si>
  <si>
    <t>Corbeau</t>
  </si>
  <si>
    <t>Crv</t>
  </si>
  <si>
    <t>Coupe</t>
  </si>
  <si>
    <t>Crt</t>
  </si>
  <si>
    <t>CrB</t>
  </si>
  <si>
    <t>Couronne Boréale</t>
  </si>
  <si>
    <t>Cyg</t>
  </si>
  <si>
    <t>Cygne</t>
  </si>
  <si>
    <t>Dauphin</t>
  </si>
  <si>
    <t>Del</t>
  </si>
  <si>
    <t>Dra</t>
  </si>
  <si>
    <t>Dragon</t>
  </si>
  <si>
    <t>Écu de Sobieski (Bouclier)</t>
  </si>
  <si>
    <t>Sct</t>
  </si>
  <si>
    <t>Eri</t>
  </si>
  <si>
    <t>Éridan</t>
  </si>
  <si>
    <t>Sge</t>
  </si>
  <si>
    <t>For</t>
  </si>
  <si>
    <t>Flèche</t>
  </si>
  <si>
    <t>Gem</t>
  </si>
  <si>
    <t>Forneau</t>
  </si>
  <si>
    <t>Gémeaux</t>
  </si>
  <si>
    <t>Cam</t>
  </si>
  <si>
    <t>Girafe</t>
  </si>
  <si>
    <t>CMa</t>
  </si>
  <si>
    <t>Grand Chien</t>
  </si>
  <si>
    <t>UMa</t>
  </si>
  <si>
    <t>Grande Ourse</t>
  </si>
  <si>
    <t>Hercule</t>
  </si>
  <si>
    <t>Her</t>
  </si>
  <si>
    <t>Hya</t>
  </si>
  <si>
    <t>Hydre</t>
  </si>
  <si>
    <t>Lac</t>
  </si>
  <si>
    <t>Lézard</t>
  </si>
  <si>
    <t>Mon</t>
  </si>
  <si>
    <t>Licorne</t>
  </si>
  <si>
    <t>Lep</t>
  </si>
  <si>
    <t>Leo</t>
  </si>
  <si>
    <t>Lièvre</t>
  </si>
  <si>
    <t>Lion</t>
  </si>
  <si>
    <t>Lyn</t>
  </si>
  <si>
    <t>Lynx</t>
  </si>
  <si>
    <t>Lyr</t>
  </si>
  <si>
    <t>Lyre</t>
  </si>
  <si>
    <t>Ant</t>
  </si>
  <si>
    <t>Ori</t>
  </si>
  <si>
    <t>Orion</t>
  </si>
  <si>
    <t>Machine pneumatique</t>
  </si>
  <si>
    <t>Pégase</t>
  </si>
  <si>
    <t>Peg</t>
  </si>
  <si>
    <t>Per</t>
  </si>
  <si>
    <t>Pérsee</t>
  </si>
  <si>
    <t>Equ</t>
  </si>
  <si>
    <t>Petit Cheval</t>
  </si>
  <si>
    <t>CMi</t>
  </si>
  <si>
    <t>LMi</t>
  </si>
  <si>
    <t>Vul</t>
  </si>
  <si>
    <t>Petit Chien</t>
  </si>
  <si>
    <t>UMi</t>
  </si>
  <si>
    <t>PsA</t>
  </si>
  <si>
    <t>Petit Renard</t>
  </si>
  <si>
    <t>Petit Lion</t>
  </si>
  <si>
    <t>Petite Ourse</t>
  </si>
  <si>
    <t xml:space="preserve">Poisson Austral </t>
  </si>
  <si>
    <t>Psc</t>
  </si>
  <si>
    <t>Poissons</t>
  </si>
  <si>
    <t>Possion Austral</t>
  </si>
  <si>
    <t>Pup</t>
  </si>
  <si>
    <t>Poupe</t>
  </si>
  <si>
    <t>Sgr</t>
  </si>
  <si>
    <t>Sagittaire</t>
  </si>
  <si>
    <t>Sco</t>
  </si>
  <si>
    <t>Scorpion</t>
  </si>
  <si>
    <t>Ser</t>
  </si>
  <si>
    <t>Serpent</t>
  </si>
  <si>
    <t>Oph</t>
  </si>
  <si>
    <t>Serpentaire</t>
  </si>
  <si>
    <t>Sex</t>
  </si>
  <si>
    <t>Sextant</t>
  </si>
  <si>
    <t>Tau</t>
  </si>
  <si>
    <t>Taureau</t>
  </si>
  <si>
    <t>Tri</t>
  </si>
  <si>
    <t>Triangle</t>
  </si>
  <si>
    <t>Aqr</t>
  </si>
  <si>
    <t>Verseau</t>
  </si>
  <si>
    <t>Vir</t>
  </si>
  <si>
    <t>Vierge</t>
  </si>
  <si>
    <t>Kurhah</t>
  </si>
  <si>
    <t>Miram</t>
  </si>
  <si>
    <t>Alrischa</t>
  </si>
  <si>
    <t>F6 + F6 + G8</t>
  </si>
  <si>
    <t>Alula Australis</t>
  </si>
  <si>
    <t>4.7-5.7</t>
  </si>
  <si>
    <t>Étoile Grenat</t>
  </si>
  <si>
    <t>3.6-5.0</t>
  </si>
  <si>
    <t>3.16-3.27</t>
  </si>
  <si>
    <t>Mekbuda</t>
  </si>
  <si>
    <t>R Lyrae (13 Lyr)</t>
  </si>
  <si>
    <t>3.9-5</t>
  </si>
  <si>
    <t>3.3-4</t>
  </si>
  <si>
    <t>Const. abrév.</t>
  </si>
  <si>
    <t>L'abbréviation officiele du nom latin de la constellation</t>
  </si>
  <si>
    <r>
      <t>Les 1111 étoiles les plus brillantes dans l'hémisphère nord (mag. &lt; 5 et déclinaison &gt; -30</t>
    </r>
    <r>
      <rPr>
        <b/>
        <vertAlign val="superscript"/>
        <sz val="16"/>
        <color theme="1"/>
        <rFont val="Calibri"/>
        <family val="2"/>
      </rPr>
      <t>o</t>
    </r>
    <r>
      <rPr>
        <b/>
        <sz val="16"/>
        <color theme="1"/>
        <rFont val="Calibri"/>
        <family val="2"/>
      </rPr>
      <t xml:space="preserve">) </t>
    </r>
  </si>
  <si>
    <r>
      <t>Rayon en unité solaire (rayon</t>
    </r>
    <r>
      <rPr>
        <vertAlign val="subscript"/>
        <sz val="11"/>
        <color theme="1"/>
        <rFont val="Calibri"/>
        <family val="2"/>
      </rPr>
      <t>soleil</t>
    </r>
    <r>
      <rPr>
        <sz val="11"/>
        <color theme="1"/>
        <rFont val="Calibri"/>
        <family val="2"/>
      </rPr>
      <t xml:space="preserve"> = 1). Le rayon du Soleil est de 696 340 km</t>
    </r>
  </si>
  <si>
    <t>La luminosité de l'étoile: sa magnitude visuelle apparente si elle se trouve à une distance de 10 parsecs (32.6 années-lumière). Mag.(abs) = Mag.(app) - 5 x log(distance en parsecs) + 5</t>
  </si>
  <si>
    <t>Vous pouvez trier le tableau sur une colonne, en ordre croissant ou décroissant. Voir l'explication de chaque colonne à la suite du tableau</t>
  </si>
  <si>
    <t>A1 + A2</t>
  </si>
  <si>
    <t>A0.5</t>
  </si>
  <si>
    <t>Variable
var. mag.</t>
  </si>
  <si>
    <t>première double découverte, première orbite déterminée</t>
  </si>
  <si>
    <t>Notes sur les étoiles doubles ou variables</t>
  </si>
  <si>
    <t>Algedi</t>
  </si>
  <si>
    <t>A3 et A6</t>
  </si>
  <si>
    <t>A3 et F0</t>
  </si>
  <si>
    <t>Double-double</t>
  </si>
  <si>
    <r>
      <t>Epsilon</t>
    </r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Lyrae</t>
    </r>
  </si>
  <si>
    <r>
      <t>Epsilon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Lyrae</t>
    </r>
  </si>
  <si>
    <t>A6 + A7</t>
  </si>
  <si>
    <t>A1 + A5</t>
  </si>
  <si>
    <t>B4 + B2</t>
  </si>
  <si>
    <t xml:space="preserve">V + V </t>
  </si>
  <si>
    <t>B4 + B4</t>
  </si>
  <si>
    <t>A1+ Am</t>
  </si>
  <si>
    <t>A1+ M2</t>
  </si>
  <si>
    <t>G1 + F5</t>
  </si>
  <si>
    <t>K1 + K5</t>
  </si>
  <si>
    <t>V + ?</t>
  </si>
  <si>
    <t>A5 + A5</t>
  </si>
  <si>
    <t>IV-V + IV-V</t>
  </si>
  <si>
    <t>IV-V + V</t>
  </si>
  <si>
    <t>Ib + ?</t>
  </si>
  <si>
    <t>O9.5 + ?</t>
  </si>
  <si>
    <t>G2 + ?</t>
  </si>
  <si>
    <t>Trapèze d'Orion</t>
  </si>
  <si>
    <t>Sources: Le plupart des données vient des bases de données astronomiques simbad.u-strasbg.fr et www.stelledoppie.it, ainsi que de stars.astro.illinois.edu et de Wikipedia  - © 2020 Club d'Astronomie du Comminges - www.cac-31.org</t>
  </si>
  <si>
    <t xml:space="preserve">B1 </t>
  </si>
  <si>
    <t>G8+B1</t>
  </si>
  <si>
    <t>III + III-IV</t>
  </si>
  <si>
    <t>Algjebba</t>
  </si>
  <si>
    <t>Jabbah</t>
  </si>
  <si>
    <t>Alkalurops</t>
  </si>
  <si>
    <t>F0 + G5</t>
  </si>
  <si>
    <t>K1 + ?</t>
  </si>
  <si>
    <t>F6 + F6</t>
  </si>
  <si>
    <t>F6+ G8</t>
  </si>
  <si>
    <t>A3 + F5</t>
  </si>
  <si>
    <t>A3 + G4</t>
  </si>
  <si>
    <t>A3 + ?</t>
  </si>
  <si>
    <t>p + ?</t>
  </si>
  <si>
    <t>Double
sép.</t>
  </si>
  <si>
    <t>Double
mag. (1)</t>
  </si>
  <si>
    <t>Double
mag. (2)</t>
  </si>
  <si>
    <t>Mizar et Alcor</t>
  </si>
  <si>
    <t>variable type Algol, période 2.9j</t>
  </si>
  <si>
    <t>variable irrég., stable après 1966</t>
  </si>
  <si>
    <t>variable type Algol, période 32 ans, prochaine fois 2032-2033</t>
  </si>
  <si>
    <t>variable, prototype de type Mira, période 332j</t>
  </si>
  <si>
    <t>variable prototype de type Beta Céphée, période 4.6j</t>
  </si>
  <si>
    <t>variable type Algol, période 8.2 ans, prochaine éclipse  déc. 2020/jan. 2021</t>
  </si>
  <si>
    <t>variable semi-rég, période 50j</t>
  </si>
  <si>
    <t>variable type Algol, période 3.953j</t>
  </si>
  <si>
    <t>variable type Algol, période 12.94j</t>
  </si>
  <si>
    <t>composante secondaire: Prima Giedi</t>
  </si>
  <si>
    <t>composante secondaire: V647 Tauri</t>
  </si>
  <si>
    <t>composante secondaire: Theta2 Tau</t>
  </si>
  <si>
    <t>composante secondaire: Mizar</t>
  </si>
  <si>
    <t>composante secondaire: Algedi</t>
  </si>
  <si>
    <t>composante secondaire: première naine blanche découverte</t>
  </si>
  <si>
    <t>composante secondaire: omicron1 (31 Cyg)</t>
  </si>
  <si>
    <t>variable type céphéide, période 10.15j</t>
  </si>
  <si>
    <t>variable type céphéide, période 7.18j</t>
  </si>
  <si>
    <t>variable type Algol, 10.36 ans, prochaine fois: décembre 2022?
composante secondaire: omicron3 (30 Cyg)</t>
  </si>
  <si>
    <t>variable type Gamma Cas, période 1.37j</t>
  </si>
  <si>
    <t>variable, prototype de type céphéide, période 5.37j</t>
  </si>
  <si>
    <t>variable irrég.</t>
  </si>
  <si>
    <t>variable semi-rég, période 46j</t>
  </si>
  <si>
    <t>composantes: Scorpii A et B</t>
  </si>
  <si>
    <t>composantes: Scorpii A et C</t>
  </si>
  <si>
    <t>composantes: Scorpii A et D (sép. Scorpii C et D: 2.3'')</t>
  </si>
  <si>
    <t>compostantes: Mu Boo A et B
(séparation Mu Boo B et C: 2.2'')</t>
  </si>
  <si>
    <t>composantes: Mu Boo A et C
(séparation Mu Boo B et C: 2.2'')</t>
  </si>
  <si>
    <t>composantes: 36 Oph A et B 
"Le double de 5.1"</t>
  </si>
  <si>
    <t>composantes: 26 Oph A et D</t>
  </si>
  <si>
    <t>composantes: 36 Oph A et C</t>
  </si>
  <si>
    <t>composantes: Xi Sco B et A</t>
  </si>
  <si>
    <t>composantes: Xi Sco B et C</t>
  </si>
  <si>
    <t>variable type Mira, période 407j</t>
  </si>
  <si>
    <t>variable type RV Tauri, irrég.</t>
  </si>
  <si>
    <t>variable semi-rég, période 43.3j</t>
  </si>
  <si>
    <t>compostantes: Eps Lyr (AB) et (CD)</t>
  </si>
  <si>
    <t>compostantes: Esp Lyr A et B</t>
  </si>
  <si>
    <t>composantes: Eps Lyr C et D</t>
  </si>
  <si>
    <t>variable type céphéide, période 7.59j</t>
  </si>
  <si>
    <t>variable semi-rég, åériode 175j</t>
  </si>
  <si>
    <t>variable type Mira, période 433.6j</t>
  </si>
  <si>
    <t>"Albireo d'hiver"</t>
  </si>
  <si>
    <t>variable, nova au 17ème siècle</t>
  </si>
  <si>
    <t>variable semi-rég, période 160j</t>
  </si>
  <si>
    <t>variable type Algol, période 6.07j</t>
  </si>
  <si>
    <t>variable type Algol, période 20.3 ans</t>
  </si>
  <si>
    <t>variable semi-rég, période 24j</t>
  </si>
  <si>
    <t>variable type Mira, période 389j</t>
  </si>
  <si>
    <t>variable, période env. 450j</t>
  </si>
  <si>
    <t>Étoile double: magnitude apparente de la composante principale (seule)</t>
  </si>
  <si>
    <t>Étoile double: magnitude apparente de l'autre composante (seule)</t>
  </si>
  <si>
    <t xml:space="preserve">Magnitude visuelle apparente, entre -26.6 (le Soleil, la plus brillante) et 4,99 (68 Cygni, la plus faible). Pour les étoiles doubles ou multiples c'est la magnitude combinée des composantes qui est donnée  </t>
  </si>
  <si>
    <t xml:space="preserve">Étoile double: séparation en secondes d'arc (''). Pour distinguer chaque composante à l'oeil nu, il faut une sép. &gt; 100'' (jeunes), &gt;200'' (adultes) ou &gt;300'' (seniors). Avec des jumelles, il faut une sép.  &gt; 40-50''  </t>
  </si>
  <si>
    <t>Double mag. (1)</t>
  </si>
  <si>
    <t>Double mag. (2)</t>
  </si>
  <si>
    <t>Double séparation</t>
  </si>
  <si>
    <t>Information concernant les étoiles doubles (composantes) ou variables (type)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</si>
</sst>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color theme="1"/>
      <name val="Arial Unicode MS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vertAlign val="superscript"/>
      <sz val="16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1" applyFont="1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2" fontId="3" fillId="0" borderId="0" xfId="0" applyNumberFormat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 wrapText="1"/>
    </xf>
    <xf numFmtId="1" fontId="18" fillId="0" borderId="0" xfId="1" applyNumberFormat="1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18" fillId="0" borderId="0" xfId="1" applyNumberFormat="1" applyFont="1" applyAlignment="1">
      <alignment horizontal="center" vertical="center" wrapText="1"/>
    </xf>
    <xf numFmtId="0" fontId="1" fillId="0" borderId="0" xfId="1" applyFont="1" applyFill="1" applyAlignment="1">
      <alignment vertical="center" wrapText="1"/>
    </xf>
    <xf numFmtId="0" fontId="7" fillId="0" borderId="0" xfId="1" applyFont="1" applyFill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1" fontId="3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1" applyFill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" fontId="18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0" fillId="0" borderId="0" xfId="0" applyNumberForma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18" fillId="0" borderId="0" xfId="0" applyNumberFormat="1" applyFont="1" applyFill="1" applyAlignment="1">
      <alignment horizontal="center" vertical="center" wrapText="1"/>
    </xf>
    <xf numFmtId="1" fontId="18" fillId="0" borderId="0" xfId="1" applyNumberFormat="1" applyFont="1" applyFill="1" applyAlignment="1">
      <alignment horizontal="center" vertical="center" wrapText="1"/>
    </xf>
    <xf numFmtId="1" fontId="7" fillId="0" borderId="0" xfId="1" applyNumberFormat="1" applyFont="1" applyFill="1" applyAlignment="1">
      <alignment horizontal="center" vertical="center" wrapText="1"/>
    </xf>
    <xf numFmtId="1" fontId="18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18" fillId="0" borderId="0" xfId="1" applyNumberFormat="1" applyFont="1" applyAlignment="1">
      <alignment horizontal="center" vertical="center" wrapText="1"/>
    </xf>
    <xf numFmtId="49" fontId="7" fillId="0" borderId="0" xfId="1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1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1" fontId="4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center" vertical="center" wrapText="1"/>
    </xf>
    <xf numFmtId="1" fontId="17" fillId="2" borderId="0" xfId="0" applyNumberFormat="1" applyFont="1" applyFill="1" applyAlignment="1">
      <alignment horizontal="left" vertical="center" wrapText="1"/>
    </xf>
    <xf numFmtId="164" fontId="1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7" fillId="0" borderId="0" xfId="1" applyFont="1" applyFill="1"/>
    <xf numFmtId="1" fontId="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164" fontId="17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164" fontId="16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fr.wikipedia.org/wiki/Zeta_Sagittarii" TargetMode="External"/><Relationship Id="rId21" Type="http://schemas.openxmlformats.org/officeDocument/2006/relationships/hyperlink" Target="https://fr.wikipedia.org/wiki/Alpha_Hydrae" TargetMode="External"/><Relationship Id="rId42" Type="http://schemas.openxmlformats.org/officeDocument/2006/relationships/hyperlink" Target="https://fr.wikipedia.org/wiki/Sigma_Sagittarii" TargetMode="External"/><Relationship Id="rId63" Type="http://schemas.openxmlformats.org/officeDocument/2006/relationships/hyperlink" Target="https://fr.wikipedia.org/wiki/Alpha_Cephei" TargetMode="External"/><Relationship Id="rId84" Type="http://schemas.openxmlformats.org/officeDocument/2006/relationships/hyperlink" Target="https://fr.wikipedia.org/wiki/Zeta_Aquilae" TargetMode="External"/><Relationship Id="rId138" Type="http://schemas.openxmlformats.org/officeDocument/2006/relationships/hyperlink" Target="https://fr.wikipedia.org/wiki/Epsilon_Leporis" TargetMode="External"/><Relationship Id="rId159" Type="http://schemas.openxmlformats.org/officeDocument/2006/relationships/hyperlink" Target="https://fr.wikipedia.org/wiki/Omicron_Ursae_Majoris" TargetMode="External"/><Relationship Id="rId170" Type="http://schemas.openxmlformats.org/officeDocument/2006/relationships/hyperlink" Target="https://fr.wikipedia.org/wiki/Zeta_Virginis" TargetMode="External"/><Relationship Id="rId191" Type="http://schemas.openxmlformats.org/officeDocument/2006/relationships/hyperlink" Target="https://fr.wikipedia.org/wiki/53_Eridani" TargetMode="External"/><Relationship Id="rId205" Type="http://schemas.openxmlformats.org/officeDocument/2006/relationships/hyperlink" Target="https://fr.wikipedia.org/wiki/Gamma_Arietis" TargetMode="External"/><Relationship Id="rId226" Type="http://schemas.openxmlformats.org/officeDocument/2006/relationships/hyperlink" Target="https://fr.wikipedia.org/wiki/Eta_Tauri" TargetMode="External"/><Relationship Id="rId107" Type="http://schemas.openxmlformats.org/officeDocument/2006/relationships/hyperlink" Target="https://fr.wikipedia.org/wiki/Alpha_Serpentis" TargetMode="External"/><Relationship Id="rId11" Type="http://schemas.openxmlformats.org/officeDocument/2006/relationships/hyperlink" Target="https://fr.wikipedia.org/wiki/Gamma_Ursae_Majoris" TargetMode="External"/><Relationship Id="rId32" Type="http://schemas.openxmlformats.org/officeDocument/2006/relationships/hyperlink" Target="https://fr.wikipedia.org/wiki/Alpha_Virginis" TargetMode="External"/><Relationship Id="rId53" Type="http://schemas.openxmlformats.org/officeDocument/2006/relationships/hyperlink" Target="https://fr.wikipedia.org/wiki/Gamma_Leonis" TargetMode="External"/><Relationship Id="rId74" Type="http://schemas.openxmlformats.org/officeDocument/2006/relationships/hyperlink" Target="https://fr.wikipedia.org/wiki/Eta_Tauri" TargetMode="External"/><Relationship Id="rId128" Type="http://schemas.openxmlformats.org/officeDocument/2006/relationships/hyperlink" Target="https://fr.wikipedia.org/wiki/Alpha_Herculis" TargetMode="External"/><Relationship Id="rId149" Type="http://schemas.openxmlformats.org/officeDocument/2006/relationships/hyperlink" Target="https://fr.wikipedia.org/wiki/Epsilon_Ophiuchi" TargetMode="External"/><Relationship Id="rId5" Type="http://schemas.openxmlformats.org/officeDocument/2006/relationships/hyperlink" Target="https://fr.wikipedia.org/wiki/Beta_Tauri" TargetMode="External"/><Relationship Id="rId95" Type="http://schemas.openxmlformats.org/officeDocument/2006/relationships/hyperlink" Target="https://fr.wikipedia.org/wiki/Gamma_Corvi" TargetMode="External"/><Relationship Id="rId160" Type="http://schemas.openxmlformats.org/officeDocument/2006/relationships/hyperlink" Target="https://fr.wikipedia.org/wiki/Zeta_Cephei" TargetMode="External"/><Relationship Id="rId181" Type="http://schemas.openxmlformats.org/officeDocument/2006/relationships/hyperlink" Target="https://fr.wikipedia.org/wiki/Mu_Leporis" TargetMode="External"/><Relationship Id="rId216" Type="http://schemas.openxmlformats.org/officeDocument/2006/relationships/hyperlink" Target="https://fr.wikipedia.org/wiki/Eta_Persei" TargetMode="External"/><Relationship Id="rId237" Type="http://schemas.openxmlformats.org/officeDocument/2006/relationships/hyperlink" Target="https://fr.wikipedia.org/wiki/36_Ophiuchi" TargetMode="External"/><Relationship Id="rId22" Type="http://schemas.openxmlformats.org/officeDocument/2006/relationships/hyperlink" Target="https://fr.wikipedia.org/wiki/Beta_Canis_Majoris" TargetMode="External"/><Relationship Id="rId43" Type="http://schemas.openxmlformats.org/officeDocument/2006/relationships/hyperlink" Target="https://fr.wikipedia.org/wiki/Alpha_Andromedae" TargetMode="External"/><Relationship Id="rId64" Type="http://schemas.openxmlformats.org/officeDocument/2006/relationships/hyperlink" Target="https://fr.wikipedia.org/wiki/Beta_Pegasi" TargetMode="External"/><Relationship Id="rId118" Type="http://schemas.openxmlformats.org/officeDocument/2006/relationships/hyperlink" Target="https://fr.wikipedia.org/wiki/Beta_Trianguli" TargetMode="External"/><Relationship Id="rId139" Type="http://schemas.openxmlformats.org/officeDocument/2006/relationships/hyperlink" Target="https://fr.wikipedia.org/wiki/Eta_Aurigae" TargetMode="External"/><Relationship Id="rId80" Type="http://schemas.openxmlformats.org/officeDocument/2006/relationships/hyperlink" Target="https://fr.wikipedia.org/wiki/Eta_Pegasi" TargetMode="External"/><Relationship Id="rId85" Type="http://schemas.openxmlformats.org/officeDocument/2006/relationships/hyperlink" Target="https://fr.wikipedia.org/wiki/Epsilon_Aurigae" TargetMode="External"/><Relationship Id="rId150" Type="http://schemas.openxmlformats.org/officeDocument/2006/relationships/hyperlink" Target="https://fr.wikipedia.org/wiki/Eta_Serpentis" TargetMode="External"/><Relationship Id="rId155" Type="http://schemas.openxmlformats.org/officeDocument/2006/relationships/hyperlink" Target="https://fr.wikipedia.org/wiki/Theta_Ophiuchi" TargetMode="External"/><Relationship Id="rId171" Type="http://schemas.openxmlformats.org/officeDocument/2006/relationships/hyperlink" Target="https://fr.wikipedia.org/wiki/Lambda_Tauri" TargetMode="External"/><Relationship Id="rId176" Type="http://schemas.openxmlformats.org/officeDocument/2006/relationships/hyperlink" Target="https://fr.wikipedia.org/wiki/Zeta_Pegasi" TargetMode="External"/><Relationship Id="rId192" Type="http://schemas.openxmlformats.org/officeDocument/2006/relationships/hyperlink" Target="https://fr.wikipedia.org/wiki/Omicron1_Eridani" TargetMode="External"/><Relationship Id="rId197" Type="http://schemas.openxmlformats.org/officeDocument/2006/relationships/hyperlink" Target="https://fr.wikipedia.org/wiki/40_Eridani" TargetMode="External"/><Relationship Id="rId206" Type="http://schemas.openxmlformats.org/officeDocument/2006/relationships/hyperlink" Target="https://fr.wikipedia.org/wiki/Alpha_Equulei" TargetMode="External"/><Relationship Id="rId227" Type="http://schemas.openxmlformats.org/officeDocument/2006/relationships/hyperlink" Target="https://fr.wikipedia.org/wiki/Eta_Tauri" TargetMode="External"/><Relationship Id="rId201" Type="http://schemas.openxmlformats.org/officeDocument/2006/relationships/hyperlink" Target="https://fr.wikipedia.org/wiki/Delta_Geminorum" TargetMode="External"/><Relationship Id="rId222" Type="http://schemas.openxmlformats.org/officeDocument/2006/relationships/hyperlink" Target="https://fr.wikipedia.org/wiki/Castor_(%C3%A9toile)" TargetMode="External"/><Relationship Id="rId12" Type="http://schemas.openxmlformats.org/officeDocument/2006/relationships/hyperlink" Target="https://fr.wikipedia.org/wiki/Delta_Ursae_Majoris" TargetMode="External"/><Relationship Id="rId17" Type="http://schemas.openxmlformats.org/officeDocument/2006/relationships/hyperlink" Target="https://fr.wikipedia.org/wiki/Theta_Aurigae" TargetMode="External"/><Relationship Id="rId33" Type="http://schemas.openxmlformats.org/officeDocument/2006/relationships/hyperlink" Target="https://fr.wikipedia.org/wiki/Ald%C3%A9baran" TargetMode="External"/><Relationship Id="rId38" Type="http://schemas.openxmlformats.org/officeDocument/2006/relationships/hyperlink" Target="https://fr.wikipedia.org/wiki/V%C3%A9ga" TargetMode="External"/><Relationship Id="rId59" Type="http://schemas.openxmlformats.org/officeDocument/2006/relationships/hyperlink" Target="https://fr.wikipedia.org/wiki/Epsilon_Bootis" TargetMode="External"/><Relationship Id="rId103" Type="http://schemas.openxmlformats.org/officeDocument/2006/relationships/hyperlink" Target="https://fr.wikipedia.org/wiki/Eta_Draconis" TargetMode="External"/><Relationship Id="rId108" Type="http://schemas.openxmlformats.org/officeDocument/2006/relationships/hyperlink" Target="https://fr.wikipedia.org/wiki/Beta_Ophiuchi" TargetMode="External"/><Relationship Id="rId124" Type="http://schemas.openxmlformats.org/officeDocument/2006/relationships/hyperlink" Target="https://fr.wikipedia.org/wiki/Omicron2_Canis_Majoris" TargetMode="External"/><Relationship Id="rId129" Type="http://schemas.openxmlformats.org/officeDocument/2006/relationships/hyperlink" Target="https://fr.wikipedia.org/wiki/Nu_Ursae_Majoris" TargetMode="External"/><Relationship Id="rId54" Type="http://schemas.openxmlformats.org/officeDocument/2006/relationships/hyperlink" Target="https://fr.wikipedia.org/wiki/Alpha_Cassiopeiae" TargetMode="External"/><Relationship Id="rId70" Type="http://schemas.openxmlformats.org/officeDocument/2006/relationships/hyperlink" Target="https://fr.wikipedia.org/wiki/Zeta_Persei" TargetMode="External"/><Relationship Id="rId75" Type="http://schemas.openxmlformats.org/officeDocument/2006/relationships/hyperlink" Target="https://fr.wikipedia.org/wiki/Alpha_Aquarii" TargetMode="External"/><Relationship Id="rId91" Type="http://schemas.openxmlformats.org/officeDocument/2006/relationships/hyperlink" Target="https://fr.wikipedia.org/wiki/Delta_Leonis" TargetMode="External"/><Relationship Id="rId96" Type="http://schemas.openxmlformats.org/officeDocument/2006/relationships/hyperlink" Target="https://fr.wikipedia.org/wiki/Beta_Librae" TargetMode="External"/><Relationship Id="rId140" Type="http://schemas.openxmlformats.org/officeDocument/2006/relationships/hyperlink" Target="https://fr.wikipedia.org/wiki/Pi_Herculis" TargetMode="External"/><Relationship Id="rId145" Type="http://schemas.openxmlformats.org/officeDocument/2006/relationships/hyperlink" Target="https://fr.wikipedia.org/wiki/Kappa_Ophiuchi" TargetMode="External"/><Relationship Id="rId161" Type="http://schemas.openxmlformats.org/officeDocument/2006/relationships/hyperlink" Target="https://fr.wikipedia.org/wiki/Beta_Lyrae" TargetMode="External"/><Relationship Id="rId166" Type="http://schemas.openxmlformats.org/officeDocument/2006/relationships/hyperlink" Target="https://fr.wikipedia.org/wiki/Delta_Bootis" TargetMode="External"/><Relationship Id="rId182" Type="http://schemas.openxmlformats.org/officeDocument/2006/relationships/hyperlink" Target="https://fr.wikipedia.org/wiki/Zeta_Leonis" TargetMode="External"/><Relationship Id="rId187" Type="http://schemas.openxmlformats.org/officeDocument/2006/relationships/hyperlink" Target="https://fr.wikipedia.org/wiki/Y_Canum_Venaticorum" TargetMode="External"/><Relationship Id="rId217" Type="http://schemas.openxmlformats.org/officeDocument/2006/relationships/hyperlink" Target="https://fr.wikipedia.org/wiki/Alpha_Piscium" TargetMode="External"/><Relationship Id="rId1" Type="http://schemas.openxmlformats.org/officeDocument/2006/relationships/hyperlink" Target="https://fr.wikipedia.org/wiki/Epsilon_Canis_Majoris" TargetMode="External"/><Relationship Id="rId6" Type="http://schemas.openxmlformats.org/officeDocument/2006/relationships/hyperlink" Target="https://fr.wikipedia.org/wiki/Epsilon_Ursae_Majoris" TargetMode="External"/><Relationship Id="rId212" Type="http://schemas.openxmlformats.org/officeDocument/2006/relationships/hyperlink" Target="https://fr.wikipedia.org/wiki/Nu_Draconis" TargetMode="External"/><Relationship Id="rId233" Type="http://schemas.openxmlformats.org/officeDocument/2006/relationships/hyperlink" Target="https://fr.wikipedia.org/wiki/Nu_Scorpii" TargetMode="External"/><Relationship Id="rId238" Type="http://schemas.openxmlformats.org/officeDocument/2006/relationships/printerSettings" Target="../printerSettings/printerSettings1.bin"/><Relationship Id="rId23" Type="http://schemas.openxmlformats.org/officeDocument/2006/relationships/hyperlink" Target="https://fr.wikipedia.org/wiki/Gamma_Geminorum" TargetMode="External"/><Relationship Id="rId28" Type="http://schemas.openxmlformats.org/officeDocument/2006/relationships/hyperlink" Target="https://fr.wikipedia.org/wiki/Deneb" TargetMode="External"/><Relationship Id="rId49" Type="http://schemas.openxmlformats.org/officeDocument/2006/relationships/hyperlink" Target="https://fr.wikipedia.org/wiki/Gamma_Cassiopeiae" TargetMode="External"/><Relationship Id="rId114" Type="http://schemas.openxmlformats.org/officeDocument/2006/relationships/hyperlink" Target="https://fr.wikipedia.org/wiki/Beta_Arietis" TargetMode="External"/><Relationship Id="rId119" Type="http://schemas.openxmlformats.org/officeDocument/2006/relationships/hyperlink" Target="https://fr.wikipedia.org/wiki/Gamma_Hydrae" TargetMode="External"/><Relationship Id="rId44" Type="http://schemas.openxmlformats.org/officeDocument/2006/relationships/hyperlink" Target="https://fr.wikipedia.org/wiki/Beta_Andromedae" TargetMode="External"/><Relationship Id="rId60" Type="http://schemas.openxmlformats.org/officeDocument/2006/relationships/hyperlink" Target="https://fr.wikipedia.org/wiki/Alpha_Pegasi" TargetMode="External"/><Relationship Id="rId65" Type="http://schemas.openxmlformats.org/officeDocument/2006/relationships/hyperlink" Target="https://fr.wikipedia.org/wiki/Eta_Ophiuchi" TargetMode="External"/><Relationship Id="rId81" Type="http://schemas.openxmlformats.org/officeDocument/2006/relationships/hyperlink" Target="https://fr.wikipedia.org/wiki/Epsilon_Leonis" TargetMode="External"/><Relationship Id="rId86" Type="http://schemas.openxmlformats.org/officeDocument/2006/relationships/hyperlink" Target="https://fr.wikipedia.org/wiki/Gamma_Virginis" TargetMode="External"/><Relationship Id="rId130" Type="http://schemas.openxmlformats.org/officeDocument/2006/relationships/hyperlink" Target="https://fr.wikipedia.org/wiki/Alpha_Lyncis" TargetMode="External"/><Relationship Id="rId135" Type="http://schemas.openxmlformats.org/officeDocument/2006/relationships/hyperlink" Target="https://fr.wikipedia.org/wiki/Delta_Herculis" TargetMode="External"/><Relationship Id="rId151" Type="http://schemas.openxmlformats.org/officeDocument/2006/relationships/hyperlink" Target="https://fr.wikipedia.org/wiki/Gamma_Lyrae" TargetMode="External"/><Relationship Id="rId156" Type="http://schemas.openxmlformats.org/officeDocument/2006/relationships/hyperlink" Target="https://fr.wikipedia.org/wiki/Pi_Hydrae" TargetMode="External"/><Relationship Id="rId177" Type="http://schemas.openxmlformats.org/officeDocument/2006/relationships/hyperlink" Target="https://fr.wikipedia.org/wiki/Lambda_Orionis" TargetMode="External"/><Relationship Id="rId198" Type="http://schemas.openxmlformats.org/officeDocument/2006/relationships/hyperlink" Target="https://fr.wikipedia.org/wiki/Soleil" TargetMode="External"/><Relationship Id="rId172" Type="http://schemas.openxmlformats.org/officeDocument/2006/relationships/hyperlink" Target="https://fr.wikipedia.org/wiki/Theta_Tauri" TargetMode="External"/><Relationship Id="rId193" Type="http://schemas.openxmlformats.org/officeDocument/2006/relationships/hyperlink" Target="https://fr.wikipedia.org/wiki/Eta_Eridani" TargetMode="External"/><Relationship Id="rId202" Type="http://schemas.openxmlformats.org/officeDocument/2006/relationships/hyperlink" Target="https://fr.wikipedia.org/wiki/Beta_Delphini" TargetMode="External"/><Relationship Id="rId207" Type="http://schemas.openxmlformats.org/officeDocument/2006/relationships/hyperlink" Target="https://fr.wikipedia.org/wiki/Theta_Bootis" TargetMode="External"/><Relationship Id="rId223" Type="http://schemas.openxmlformats.org/officeDocument/2006/relationships/hyperlink" Target="https://fr.wikipedia.org/wiki/Delta_Herculis" TargetMode="External"/><Relationship Id="rId228" Type="http://schemas.openxmlformats.org/officeDocument/2006/relationships/hyperlink" Target="https://fr.wikipedia.org/wiki/Zeta_Orionis" TargetMode="External"/><Relationship Id="rId13" Type="http://schemas.openxmlformats.org/officeDocument/2006/relationships/hyperlink" Target="https://fr.wikipedia.org/wiki/Alpha_Persei" TargetMode="External"/><Relationship Id="rId18" Type="http://schemas.openxmlformats.org/officeDocument/2006/relationships/hyperlink" Target="https://fr.wikipedia.org/wiki/Iota_Aurigae" TargetMode="External"/><Relationship Id="rId39" Type="http://schemas.openxmlformats.org/officeDocument/2006/relationships/hyperlink" Target="https://fr.wikipedia.org/wiki/Arcturus" TargetMode="External"/><Relationship Id="rId109" Type="http://schemas.openxmlformats.org/officeDocument/2006/relationships/hyperlink" Target="https://fr.wikipedia.org/wiki/Gamma_Aquilae" TargetMode="External"/><Relationship Id="rId34" Type="http://schemas.openxmlformats.org/officeDocument/2006/relationships/hyperlink" Target="https://fr.wikipedia.org/wiki/Alta%C3%AFr" TargetMode="External"/><Relationship Id="rId50" Type="http://schemas.openxmlformats.org/officeDocument/2006/relationships/hyperlink" Target="https://fr.wikipedia.org/wiki/Gamma_Andromedae" TargetMode="External"/><Relationship Id="rId55" Type="http://schemas.openxmlformats.org/officeDocument/2006/relationships/hyperlink" Target="https://fr.wikipedia.org/wiki/Gamma_Draconis" TargetMode="External"/><Relationship Id="rId76" Type="http://schemas.openxmlformats.org/officeDocument/2006/relationships/hyperlink" Target="https://fr.wikipedia.org/wiki/Gamma_Pegasi" TargetMode="External"/><Relationship Id="rId97" Type="http://schemas.openxmlformats.org/officeDocument/2006/relationships/hyperlink" Target="https://fr.wikipedia.org/wiki/Alpha_Librae" TargetMode="External"/><Relationship Id="rId104" Type="http://schemas.openxmlformats.org/officeDocument/2006/relationships/hyperlink" Target="https://fr.wikipedia.org/wiki/Epsilon_Virginis" TargetMode="External"/><Relationship Id="rId120" Type="http://schemas.openxmlformats.org/officeDocument/2006/relationships/hyperlink" Target="https://fr.wikipedia.org/wiki/Gamma_Ursae_Minoris" TargetMode="External"/><Relationship Id="rId125" Type="http://schemas.openxmlformats.org/officeDocument/2006/relationships/hyperlink" Target="https://fr.wikipedia.org/wiki/Zeta_Tauri" TargetMode="External"/><Relationship Id="rId141" Type="http://schemas.openxmlformats.org/officeDocument/2006/relationships/hyperlink" Target="https://fr.wikipedia.org/wiki/Pi3_Orionis" TargetMode="External"/><Relationship Id="rId146" Type="http://schemas.openxmlformats.org/officeDocument/2006/relationships/hyperlink" Target="https://fr.wikipedia.org/wiki/Sigma_Librae" TargetMode="External"/><Relationship Id="rId167" Type="http://schemas.openxmlformats.org/officeDocument/2006/relationships/hyperlink" Target="https://fr.wikipedia.org/wiki/Epsilon_Cassiopeiae" TargetMode="External"/><Relationship Id="rId188" Type="http://schemas.openxmlformats.org/officeDocument/2006/relationships/hyperlink" Target="https://fr.wikipedia.org/wiki/Rho_Persei" TargetMode="External"/><Relationship Id="rId7" Type="http://schemas.openxmlformats.org/officeDocument/2006/relationships/hyperlink" Target="https://fr.wikipedia.org/wiki/Alpha_Ursae_Majoris" TargetMode="External"/><Relationship Id="rId71" Type="http://schemas.openxmlformats.org/officeDocument/2006/relationships/hyperlink" Target="https://fr.wikipedia.org/wiki/Delta_Cygni" TargetMode="External"/><Relationship Id="rId92" Type="http://schemas.openxmlformats.org/officeDocument/2006/relationships/hyperlink" Target="https://fr.wikipedia.org/wiki/Alpha_Ceti" TargetMode="External"/><Relationship Id="rId162" Type="http://schemas.openxmlformats.org/officeDocument/2006/relationships/hyperlink" Target="https://fr.wikipedia.org/wiki/Xi_Puppis" TargetMode="External"/><Relationship Id="rId183" Type="http://schemas.openxmlformats.org/officeDocument/2006/relationships/hyperlink" Target="https://fr.wikipedia.org/wiki/Nu_Ophiuchi" TargetMode="External"/><Relationship Id="rId213" Type="http://schemas.openxmlformats.org/officeDocument/2006/relationships/hyperlink" Target="https://fr.wikipedia.org/wiki/Mu_Draconis" TargetMode="External"/><Relationship Id="rId218" Type="http://schemas.openxmlformats.org/officeDocument/2006/relationships/hyperlink" Target="https://fr.wikipedia.org/wiki/Xi_Ursae_Majoris" TargetMode="External"/><Relationship Id="rId234" Type="http://schemas.openxmlformats.org/officeDocument/2006/relationships/hyperlink" Target="https://fr.wikipedia.org/wiki/Nu_Scorpii" TargetMode="External"/><Relationship Id="rId2" Type="http://schemas.openxmlformats.org/officeDocument/2006/relationships/hyperlink" Target="https://fr.wikipedia.org/wiki/Zeta_Orionis" TargetMode="External"/><Relationship Id="rId29" Type="http://schemas.openxmlformats.org/officeDocument/2006/relationships/hyperlink" Target="https://fr.wikipedia.org/wiki/Fomalhaut" TargetMode="External"/><Relationship Id="rId24" Type="http://schemas.openxmlformats.org/officeDocument/2006/relationships/hyperlink" Target="https://fr.wikipedia.org/wiki/Delta_Canis_Majoris" TargetMode="External"/><Relationship Id="rId40" Type="http://schemas.openxmlformats.org/officeDocument/2006/relationships/hyperlink" Target="https://fr.wikipedia.org/wiki/Sirius" TargetMode="External"/><Relationship Id="rId45" Type="http://schemas.openxmlformats.org/officeDocument/2006/relationships/hyperlink" Target="https://fr.wikipedia.org/wiki/Kappa_Orionis" TargetMode="External"/><Relationship Id="rId66" Type="http://schemas.openxmlformats.org/officeDocument/2006/relationships/hyperlink" Target="https://fr.wikipedia.org/wiki/Beta_Canis_Minoris" TargetMode="External"/><Relationship Id="rId87" Type="http://schemas.openxmlformats.org/officeDocument/2006/relationships/hyperlink" Target="https://fr.wikipedia.org/wiki/Zeta_Herculis" TargetMode="External"/><Relationship Id="rId110" Type="http://schemas.openxmlformats.org/officeDocument/2006/relationships/hyperlink" Target="https://fr.wikipedia.org/wiki/Delta_Ophiuchi" TargetMode="External"/><Relationship Id="rId115" Type="http://schemas.openxmlformats.org/officeDocument/2006/relationships/hyperlink" Target="https://fr.wikipedia.org/wiki/Delta_Cassiopeiae" TargetMode="External"/><Relationship Id="rId131" Type="http://schemas.openxmlformats.org/officeDocument/2006/relationships/hyperlink" Target="https://fr.wikipedia.org/wiki/Beta_Cygni" TargetMode="External"/><Relationship Id="rId136" Type="http://schemas.openxmlformats.org/officeDocument/2006/relationships/hyperlink" Target="https://fr.wikipedia.org/wiki/Iota_Ursae_Majoris" TargetMode="External"/><Relationship Id="rId157" Type="http://schemas.openxmlformats.org/officeDocument/2006/relationships/hyperlink" Target="https://fr.wikipedia.org/wiki/Delta_Aquarii" TargetMode="External"/><Relationship Id="rId178" Type="http://schemas.openxmlformats.org/officeDocument/2006/relationships/hyperlink" Target="https://fr.wikipedia.org/wiki/Epsilon_Hydrae" TargetMode="External"/><Relationship Id="rId61" Type="http://schemas.openxmlformats.org/officeDocument/2006/relationships/hyperlink" Target="https://fr.wikipedia.org/wiki/Epsilon_Cygni" TargetMode="External"/><Relationship Id="rId82" Type="http://schemas.openxmlformats.org/officeDocument/2006/relationships/hyperlink" Target="https://fr.wikipedia.org/wiki/Epsilon_Corvi" TargetMode="External"/><Relationship Id="rId152" Type="http://schemas.openxmlformats.org/officeDocument/2006/relationships/hyperlink" Target="https://fr.wikipedia.org/wiki/Eta_Geminorum" TargetMode="External"/><Relationship Id="rId173" Type="http://schemas.openxmlformats.org/officeDocument/2006/relationships/hyperlink" Target="https://fr.wikipedia.org/wiki/Alpha_Trianguli" TargetMode="External"/><Relationship Id="rId194" Type="http://schemas.openxmlformats.org/officeDocument/2006/relationships/hyperlink" Target="https://fr.wikipedia.org/wiki/Gamma_Cephei" TargetMode="External"/><Relationship Id="rId199" Type="http://schemas.openxmlformats.org/officeDocument/2006/relationships/hyperlink" Target="https://fr.wikipedia.org/wiki/Alpha1_Capricorni" TargetMode="External"/><Relationship Id="rId203" Type="http://schemas.openxmlformats.org/officeDocument/2006/relationships/hyperlink" Target="https://fr.wikipedia.org/wiki/Zeta_Ceti" TargetMode="External"/><Relationship Id="rId208" Type="http://schemas.openxmlformats.org/officeDocument/2006/relationships/hyperlink" Target="https://fr.wikipedia.org/wiki/36_Ophiuchi" TargetMode="External"/><Relationship Id="rId229" Type="http://schemas.openxmlformats.org/officeDocument/2006/relationships/hyperlink" Target="https://fr.wikipedia.org/wiki/Beta_Scorpii" TargetMode="External"/><Relationship Id="rId19" Type="http://schemas.openxmlformats.org/officeDocument/2006/relationships/hyperlink" Target="https://fr.wikipedia.org/wiki/Alpha_Arietis" TargetMode="External"/><Relationship Id="rId224" Type="http://schemas.openxmlformats.org/officeDocument/2006/relationships/hyperlink" Target="https://fr.wikipedia.org/wiki/Delta_Herculis" TargetMode="External"/><Relationship Id="rId14" Type="http://schemas.openxmlformats.org/officeDocument/2006/relationships/hyperlink" Target="https://fr.wikipedia.org/wiki/Algol_(%C3%A9toile)" TargetMode="External"/><Relationship Id="rId30" Type="http://schemas.openxmlformats.org/officeDocument/2006/relationships/hyperlink" Target="https://fr.wikipedia.org/wiki/Pollux_(%C3%A9toile)" TargetMode="External"/><Relationship Id="rId35" Type="http://schemas.openxmlformats.org/officeDocument/2006/relationships/hyperlink" Target="https://fr.wikipedia.org/wiki/B%C3%A9telgeuse" TargetMode="External"/><Relationship Id="rId56" Type="http://schemas.openxmlformats.org/officeDocument/2006/relationships/hyperlink" Target="https://fr.wikipedia.org/wiki/Beta_Cassiopeiae" TargetMode="External"/><Relationship Id="rId77" Type="http://schemas.openxmlformats.org/officeDocument/2006/relationships/hyperlink" Target="https://fr.wikipedia.org/wiki/Delta_Corvi" TargetMode="External"/><Relationship Id="rId100" Type="http://schemas.openxmlformats.org/officeDocument/2006/relationships/hyperlink" Target="https://fr.wikipedia.org/wiki/Beta_Corvi" TargetMode="External"/><Relationship Id="rId105" Type="http://schemas.openxmlformats.org/officeDocument/2006/relationships/hyperlink" Target="https://fr.wikipedia.org/wiki/Lambda_Sagittarii" TargetMode="External"/><Relationship Id="rId126" Type="http://schemas.openxmlformats.org/officeDocument/2006/relationships/hyperlink" Target="https://fr.wikipedia.org/wiki/Mira_(%C3%A9toile)" TargetMode="External"/><Relationship Id="rId147" Type="http://schemas.openxmlformats.org/officeDocument/2006/relationships/hyperlink" Target="https://fr.wikipedia.org/wiki/Theta_Aquilae" TargetMode="External"/><Relationship Id="rId168" Type="http://schemas.openxmlformats.org/officeDocument/2006/relationships/hyperlink" Target="https://fr.wikipedia.org/wiki/Iota_Draconis" TargetMode="External"/><Relationship Id="rId8" Type="http://schemas.openxmlformats.org/officeDocument/2006/relationships/hyperlink" Target="https://fr.wikipedia.org/wiki/Eta_Ursae_Majoris" TargetMode="External"/><Relationship Id="rId51" Type="http://schemas.openxmlformats.org/officeDocument/2006/relationships/hyperlink" Target="https://fr.wikipedia.org/wiki/Alpha_Coronae_Borealis" TargetMode="External"/><Relationship Id="rId72" Type="http://schemas.openxmlformats.org/officeDocument/2006/relationships/hyperlink" Target="https://fr.wikipedia.org/wiki/Sigma_Scorpii" TargetMode="External"/><Relationship Id="rId93" Type="http://schemas.openxmlformats.org/officeDocument/2006/relationships/hyperlink" Target="https://fr.wikipedia.org/wiki/Zeta_Ophiuchi" TargetMode="External"/><Relationship Id="rId98" Type="http://schemas.openxmlformats.org/officeDocument/2006/relationships/hyperlink" Target="https://fr.wikipedia.org/wiki/Rho_Puppis" TargetMode="External"/><Relationship Id="rId121" Type="http://schemas.openxmlformats.org/officeDocument/2006/relationships/hyperlink" Target="https://fr.wikipedia.org/wiki/Delta_Persei" TargetMode="External"/><Relationship Id="rId142" Type="http://schemas.openxmlformats.org/officeDocument/2006/relationships/hyperlink" Target="https://fr.wikipedia.org/wiki/Eta_Cassiopeiae" TargetMode="External"/><Relationship Id="rId163" Type="http://schemas.openxmlformats.org/officeDocument/2006/relationships/hyperlink" Target="https://fr.wikipedia.org/wiki/Delta_Aquilae" TargetMode="External"/><Relationship Id="rId184" Type="http://schemas.openxmlformats.org/officeDocument/2006/relationships/hyperlink" Target="https://fr.wikipedia.org/wiki/Beta_Aquilae" TargetMode="External"/><Relationship Id="rId189" Type="http://schemas.openxmlformats.org/officeDocument/2006/relationships/hyperlink" Target="https://fr.wikipedia.org/wiki/Delta_Eridani" TargetMode="External"/><Relationship Id="rId219" Type="http://schemas.openxmlformats.org/officeDocument/2006/relationships/hyperlink" Target="https://fr.wikipedia.org/wiki/Zeta_Geminorum" TargetMode="External"/><Relationship Id="rId3" Type="http://schemas.openxmlformats.org/officeDocument/2006/relationships/hyperlink" Target="https://fr.wikipedia.org/wiki/Epsilon_Orionis" TargetMode="External"/><Relationship Id="rId214" Type="http://schemas.openxmlformats.org/officeDocument/2006/relationships/hyperlink" Target="https://fr.wikipedia.org/wiki/Mu_Cephei" TargetMode="External"/><Relationship Id="rId230" Type="http://schemas.openxmlformats.org/officeDocument/2006/relationships/hyperlink" Target="https://fr.wikipedia.org/wiki/Beta_Scorpii" TargetMode="External"/><Relationship Id="rId235" Type="http://schemas.openxmlformats.org/officeDocument/2006/relationships/hyperlink" Target="https://fr.wikipedia.org/wiki/Mu_Bootis" TargetMode="External"/><Relationship Id="rId25" Type="http://schemas.openxmlformats.org/officeDocument/2006/relationships/hyperlink" Target="https://fr.wikipedia.org/wiki/Gamma_Orionis" TargetMode="External"/><Relationship Id="rId46" Type="http://schemas.openxmlformats.org/officeDocument/2006/relationships/hyperlink" Target="https://fr.wikipedia.org/wiki/Beta_Ursae_Minoris" TargetMode="External"/><Relationship Id="rId67" Type="http://schemas.openxmlformats.org/officeDocument/2006/relationships/hyperlink" Target="https://fr.wikipedia.org/wiki/Pi_Sagittarii" TargetMode="External"/><Relationship Id="rId116" Type="http://schemas.openxmlformats.org/officeDocument/2006/relationships/hyperlink" Target="https://fr.wikipedia.org/wiki/Beta_Eridani" TargetMode="External"/><Relationship Id="rId137" Type="http://schemas.openxmlformats.org/officeDocument/2006/relationships/hyperlink" Target="https://fr.wikipedia.org/wiki/Zeta_Draconis" TargetMode="External"/><Relationship Id="rId158" Type="http://schemas.openxmlformats.org/officeDocument/2006/relationships/hyperlink" Target="https://fr.wikipedia.org/wiki/Sigma_Canis_Majoris" TargetMode="External"/><Relationship Id="rId20" Type="http://schemas.openxmlformats.org/officeDocument/2006/relationships/hyperlink" Target="https://fr.wikipedia.org/wiki/%C3%89toile_polaire" TargetMode="External"/><Relationship Id="rId41" Type="http://schemas.openxmlformats.org/officeDocument/2006/relationships/hyperlink" Target="https://fr.wikipedia.org/wiki/Beta_Ceti" TargetMode="External"/><Relationship Id="rId62" Type="http://schemas.openxmlformats.org/officeDocument/2006/relationships/hyperlink" Target="https://fr.wikipedia.org/wiki/Eta_Canis_Majoris" TargetMode="External"/><Relationship Id="rId83" Type="http://schemas.openxmlformats.org/officeDocument/2006/relationships/hyperlink" Target="https://fr.wikipedia.org/wiki/Epsilon_Geminorum" TargetMode="External"/><Relationship Id="rId88" Type="http://schemas.openxmlformats.org/officeDocument/2006/relationships/hyperlink" Target="https://fr.wikipedia.org/wiki/Eta_Bootis" TargetMode="External"/><Relationship Id="rId111" Type="http://schemas.openxmlformats.org/officeDocument/2006/relationships/hyperlink" Target="https://fr.wikipedia.org/wiki/Iota_Orionis" TargetMode="External"/><Relationship Id="rId132" Type="http://schemas.openxmlformats.org/officeDocument/2006/relationships/hyperlink" Target="https://fr.wikipedia.org/wiki/Beta_Capricorni" TargetMode="External"/><Relationship Id="rId153" Type="http://schemas.openxmlformats.org/officeDocument/2006/relationships/hyperlink" Target="https://fr.wikipedia.org/wiki/Delta_Virginis" TargetMode="External"/><Relationship Id="rId174" Type="http://schemas.openxmlformats.org/officeDocument/2006/relationships/hyperlink" Target="https://fr.wikipedia.org/wiki/Tau_Sagittarii" TargetMode="External"/><Relationship Id="rId179" Type="http://schemas.openxmlformats.org/officeDocument/2006/relationships/hyperlink" Target="https://fr.wikipedia.org/wiki/Eta_Leonis" TargetMode="External"/><Relationship Id="rId195" Type="http://schemas.openxmlformats.org/officeDocument/2006/relationships/hyperlink" Target="https://fr.wikipedia.org/wiki/Theta_Serpentis" TargetMode="External"/><Relationship Id="rId209" Type="http://schemas.openxmlformats.org/officeDocument/2006/relationships/hyperlink" Target="https://en.wikipedia.org/wiki/Kappa_Bo%C3%B6tis" TargetMode="External"/><Relationship Id="rId190" Type="http://schemas.openxmlformats.org/officeDocument/2006/relationships/hyperlink" Target="https://fr.wikipedia.org/wiki/Epsilon_Eridani" TargetMode="External"/><Relationship Id="rId204" Type="http://schemas.openxmlformats.org/officeDocument/2006/relationships/hyperlink" Target="https://fr.wikipedia.org/wiki/46_Leonis_Minoris" TargetMode="External"/><Relationship Id="rId220" Type="http://schemas.openxmlformats.org/officeDocument/2006/relationships/hyperlink" Target="https://fr.wikipedia.org/wiki/Epsilon_Lyrae" TargetMode="External"/><Relationship Id="rId225" Type="http://schemas.openxmlformats.org/officeDocument/2006/relationships/hyperlink" Target="https://fr.wikipedia.org/wiki/36_Ophiuchi" TargetMode="External"/><Relationship Id="rId15" Type="http://schemas.openxmlformats.org/officeDocument/2006/relationships/hyperlink" Target="https://fr.wikipedia.org/wiki/Beta_Aurigae" TargetMode="External"/><Relationship Id="rId36" Type="http://schemas.openxmlformats.org/officeDocument/2006/relationships/hyperlink" Target="https://fr.wikipedia.org/wiki/Procyon" TargetMode="External"/><Relationship Id="rId57" Type="http://schemas.openxmlformats.org/officeDocument/2006/relationships/hyperlink" Target="https://fr.wikipedia.org/wiki/Delta_Scorpii" TargetMode="External"/><Relationship Id="rId106" Type="http://schemas.openxmlformats.org/officeDocument/2006/relationships/hyperlink" Target="https://fr.wikipedia.org/wiki/Delta_Sagittarii" TargetMode="External"/><Relationship Id="rId127" Type="http://schemas.openxmlformats.org/officeDocument/2006/relationships/hyperlink" Target="https://fr.wikipedia.org/wiki/Mu_Ursae_Majoris" TargetMode="External"/><Relationship Id="rId10" Type="http://schemas.openxmlformats.org/officeDocument/2006/relationships/hyperlink" Target="https://fr.wikipedia.org/wiki/Beta_Ursae_Majoris" TargetMode="External"/><Relationship Id="rId31" Type="http://schemas.openxmlformats.org/officeDocument/2006/relationships/hyperlink" Target="https://fr.wikipedia.org/wiki/Antar%C3%A8s" TargetMode="External"/><Relationship Id="rId52" Type="http://schemas.openxmlformats.org/officeDocument/2006/relationships/hyperlink" Target="https://fr.wikipedia.org/wiki/Gamma_Cygni" TargetMode="External"/><Relationship Id="rId73" Type="http://schemas.openxmlformats.org/officeDocument/2006/relationships/hyperlink" Target="https://fr.wikipedia.org/wiki/Mu_Geminorum" TargetMode="External"/><Relationship Id="rId78" Type="http://schemas.openxmlformats.org/officeDocument/2006/relationships/hyperlink" Target="https://fr.wikipedia.org/wiki/Pi_Scorpii" TargetMode="External"/><Relationship Id="rId94" Type="http://schemas.openxmlformats.org/officeDocument/2006/relationships/hyperlink" Target="https://fr.wikipedia.org/wiki/Alpha_Leporis" TargetMode="External"/><Relationship Id="rId99" Type="http://schemas.openxmlformats.org/officeDocument/2006/relationships/hyperlink" Target="https://fr.wikipedia.org/wiki/Beta_Draconis" TargetMode="External"/><Relationship Id="rId101" Type="http://schemas.openxmlformats.org/officeDocument/2006/relationships/hyperlink" Target="https://fr.wikipedia.org/wiki/Beta_Leporis" TargetMode="External"/><Relationship Id="rId122" Type="http://schemas.openxmlformats.org/officeDocument/2006/relationships/hyperlink" Target="https://fr.wikipedia.org/wiki/Psi_Ursae_Majoris" TargetMode="External"/><Relationship Id="rId143" Type="http://schemas.openxmlformats.org/officeDocument/2006/relationships/hyperlink" Target="https://fr.wikipedia.org/wiki/Lambda_Ursae_Majoris" TargetMode="External"/><Relationship Id="rId148" Type="http://schemas.openxmlformats.org/officeDocument/2006/relationships/hyperlink" Target="https://fr.wikipedia.org/wiki/Beta_Cephei" TargetMode="External"/><Relationship Id="rId164" Type="http://schemas.openxmlformats.org/officeDocument/2006/relationships/hyperlink" Target="https://fr.wikipedia.org/wiki/Lambda_Aquilae" TargetMode="External"/><Relationship Id="rId169" Type="http://schemas.openxmlformats.org/officeDocument/2006/relationships/hyperlink" Target="https://fr.wikipedia.org/wiki/Xi_Geminorum" TargetMode="External"/><Relationship Id="rId185" Type="http://schemas.openxmlformats.org/officeDocument/2006/relationships/hyperlink" Target="https://fr.wikipedia.org/wiki/Alpha_Canum_Venaticorum" TargetMode="External"/><Relationship Id="rId4" Type="http://schemas.openxmlformats.org/officeDocument/2006/relationships/hyperlink" Target="https://fr.wikipedia.org/wiki/Delta_Orionis" TargetMode="External"/><Relationship Id="rId9" Type="http://schemas.openxmlformats.org/officeDocument/2006/relationships/hyperlink" Target="https://fr.wikipedia.org/wiki/Zeta_Ursae_Majoris" TargetMode="External"/><Relationship Id="rId180" Type="http://schemas.openxmlformats.org/officeDocument/2006/relationships/hyperlink" Target="https://fr.wikipedia.org/wiki/Theta_Leonis" TargetMode="External"/><Relationship Id="rId210" Type="http://schemas.openxmlformats.org/officeDocument/2006/relationships/hyperlink" Target="https://fr.wikipedia.org/wiki/Psi1_Draconis" TargetMode="External"/><Relationship Id="rId215" Type="http://schemas.openxmlformats.org/officeDocument/2006/relationships/hyperlink" Target="https://fr.wikipedia.org/wiki/Xi_Cephei" TargetMode="External"/><Relationship Id="rId236" Type="http://schemas.openxmlformats.org/officeDocument/2006/relationships/hyperlink" Target="https://fr.wikipedia.org/wiki/Mu_Bootis" TargetMode="External"/><Relationship Id="rId26" Type="http://schemas.openxmlformats.org/officeDocument/2006/relationships/hyperlink" Target="https://fr.wikipedia.org/wiki/Castor_(%C3%A9toile)" TargetMode="External"/><Relationship Id="rId231" Type="http://schemas.openxmlformats.org/officeDocument/2006/relationships/hyperlink" Target="https://fr.wikipedia.org/wiki/Eta_Orionis" TargetMode="External"/><Relationship Id="rId47" Type="http://schemas.openxmlformats.org/officeDocument/2006/relationships/hyperlink" Target="https://fr.wikipedia.org/wiki/Alpha_Ophiuchi" TargetMode="External"/><Relationship Id="rId68" Type="http://schemas.openxmlformats.org/officeDocument/2006/relationships/hyperlink" Target="https://fr.wikipedia.org/wiki/Beta_Aquarii" TargetMode="External"/><Relationship Id="rId89" Type="http://schemas.openxmlformats.org/officeDocument/2006/relationships/hyperlink" Target="https://fr.wikipedia.org/wiki/Delta_Capricorni" TargetMode="External"/><Relationship Id="rId112" Type="http://schemas.openxmlformats.org/officeDocument/2006/relationships/hyperlink" Target="https://fr.wikipedia.org/wiki/Gamma_Pegasi" TargetMode="External"/><Relationship Id="rId133" Type="http://schemas.openxmlformats.org/officeDocument/2006/relationships/hyperlink" Target="https://fr.wikipedia.org/wiki/Delta_Draconis" TargetMode="External"/><Relationship Id="rId154" Type="http://schemas.openxmlformats.org/officeDocument/2006/relationships/hyperlink" Target="https://fr.wikipedia.org/wiki/Eta_Cephei" TargetMode="External"/><Relationship Id="rId175" Type="http://schemas.openxmlformats.org/officeDocument/2006/relationships/hyperlink" Target="https://fr.wikipedia.org/wiki/Mu_Pegasi" TargetMode="External"/><Relationship Id="rId196" Type="http://schemas.openxmlformats.org/officeDocument/2006/relationships/hyperlink" Target="https://fr.wikipedia.org/wiki/80_Ursae_Majoris" TargetMode="External"/><Relationship Id="rId200" Type="http://schemas.openxmlformats.org/officeDocument/2006/relationships/hyperlink" Target="https://fr.wikipedia.org/wiki/Alpha2_Capricorni" TargetMode="External"/><Relationship Id="rId16" Type="http://schemas.openxmlformats.org/officeDocument/2006/relationships/hyperlink" Target="https://fr.wikipedia.org/wiki/Capella_(%C3%A9toile)" TargetMode="External"/><Relationship Id="rId221" Type="http://schemas.openxmlformats.org/officeDocument/2006/relationships/hyperlink" Target="https://fr.wikipedia.org/wiki/Zeta_Ursae_Majoris" TargetMode="External"/><Relationship Id="rId37" Type="http://schemas.openxmlformats.org/officeDocument/2006/relationships/hyperlink" Target="https://fr.wikipedia.org/wiki/Rigel" TargetMode="External"/><Relationship Id="rId58" Type="http://schemas.openxmlformats.org/officeDocument/2006/relationships/hyperlink" Target="https://fr.wikipedia.org/wiki/Epsilon_Pegasi" TargetMode="External"/><Relationship Id="rId79" Type="http://schemas.openxmlformats.org/officeDocument/2006/relationships/hyperlink" Target="https://fr.wikipedia.org/wiki/Gamma_Eridani" TargetMode="External"/><Relationship Id="rId102" Type="http://schemas.openxmlformats.org/officeDocument/2006/relationships/hyperlink" Target="https://fr.wikipedia.org/wiki/Beta_Herculis" TargetMode="External"/><Relationship Id="rId123" Type="http://schemas.openxmlformats.org/officeDocument/2006/relationships/hyperlink" Target="https://fr.wikipedia.org/wiki/Gamma_Bootis" TargetMode="External"/><Relationship Id="rId144" Type="http://schemas.openxmlformats.org/officeDocument/2006/relationships/hyperlink" Target="https://fr.wikipedia.org/wiki/Eta_Ceti" TargetMode="External"/><Relationship Id="rId90" Type="http://schemas.openxmlformats.org/officeDocument/2006/relationships/hyperlink" Target="https://fr.wikipedia.org/wiki/Beta_Scorpii" TargetMode="External"/><Relationship Id="rId165" Type="http://schemas.openxmlformats.org/officeDocument/2006/relationships/hyperlink" Target="https://fr.wikipedia.org/wiki/Gamma_Ceti" TargetMode="External"/><Relationship Id="rId186" Type="http://schemas.openxmlformats.org/officeDocument/2006/relationships/hyperlink" Target="https://fr.wikipedia.org/wiki/Beta_Canum_Venaticorum" TargetMode="External"/><Relationship Id="rId211" Type="http://schemas.openxmlformats.org/officeDocument/2006/relationships/hyperlink" Target="https://fr.wikipedia.org/wiki/Iota_Bootis" TargetMode="External"/><Relationship Id="rId232" Type="http://schemas.openxmlformats.org/officeDocument/2006/relationships/hyperlink" Target="https://fr.wikipedia.org/wiki/Nu_Scorpii" TargetMode="External"/><Relationship Id="rId27" Type="http://schemas.openxmlformats.org/officeDocument/2006/relationships/hyperlink" Target="https://fr.wikipedia.org/wiki/R%C3%A9gulus_(%C3%A9toile)" TargetMode="External"/><Relationship Id="rId48" Type="http://schemas.openxmlformats.org/officeDocument/2006/relationships/hyperlink" Target="https://fr.wikipedia.org/wiki/Alpha_Ophiuchi" TargetMode="External"/><Relationship Id="rId69" Type="http://schemas.openxmlformats.org/officeDocument/2006/relationships/hyperlink" Target="https://fr.wikipedia.org/wiki/Epsilon_Persei" TargetMode="External"/><Relationship Id="rId113" Type="http://schemas.openxmlformats.org/officeDocument/2006/relationships/hyperlink" Target="https://fr.wikipedia.org/wiki/Tau_Scorpii" TargetMode="External"/><Relationship Id="rId134" Type="http://schemas.openxmlformats.org/officeDocument/2006/relationships/hyperlink" Target="https://fr.wikipedia.org/wiki/Zeta_Hydr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65"/>
  <sheetViews>
    <sheetView tabSelected="1" zoomScaleNormal="100" workbookViewId="0">
      <pane ySplit="4" topLeftCell="A5" activePane="bottomLeft" state="frozen"/>
      <selection pane="bottomLeft" activeCell="A3" sqref="A3"/>
    </sheetView>
  </sheetViews>
  <sheetFormatPr defaultRowHeight="15"/>
  <cols>
    <col min="1" max="1" width="9.140625" style="33"/>
    <col min="2" max="2" width="20.85546875" style="15" customWidth="1"/>
    <col min="3" max="3" width="15.5703125" style="57" customWidth="1"/>
    <col min="4" max="4" width="8.7109375" style="57" customWidth="1"/>
    <col min="5" max="5" width="14" style="57" customWidth="1"/>
    <col min="6" max="6" width="10.85546875" style="48" customWidth="1"/>
    <col min="7" max="7" width="12.42578125" style="33" customWidth="1"/>
    <col min="8" max="8" width="10.140625" style="33" customWidth="1"/>
    <col min="9" max="9" width="10.7109375" style="33" customWidth="1"/>
    <col min="10" max="10" width="9.140625" style="57" customWidth="1"/>
    <col min="11" max="11" width="11.5703125" style="57" customWidth="1"/>
    <col min="12" max="12" width="8.85546875" style="33" customWidth="1"/>
    <col min="13" max="13" width="11" style="33" customWidth="1"/>
    <col min="14" max="14" width="8.7109375" style="33" customWidth="1"/>
    <col min="15" max="15" width="10" style="39" customWidth="1"/>
    <col min="16" max="16" width="12.42578125" style="39" customWidth="1"/>
    <col min="17" max="17" width="10.7109375" style="39" customWidth="1"/>
    <col min="18" max="18" width="7.5703125" style="51" customWidth="1"/>
    <col min="19" max="19" width="9.140625" style="41" customWidth="1"/>
    <col min="20" max="20" width="30.85546875" style="57" customWidth="1"/>
    <col min="21" max="21" width="9.140625" style="31"/>
    <col min="22" max="16384" width="9.140625" style="1"/>
  </cols>
  <sheetData>
    <row r="1" spans="1:21" ht="23.25">
      <c r="A1" s="76" t="s">
        <v>1745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1">
      <c r="A2" s="77" t="s">
        <v>1604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9"/>
      <c r="S2" s="68"/>
      <c r="T2" s="68"/>
    </row>
    <row r="3" spans="1:21">
      <c r="A3" s="77" t="s">
        <v>1748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  <c r="S3" s="68"/>
      <c r="T3" s="68"/>
    </row>
    <row r="4" spans="1:21" s="14" customFormat="1" ht="32.25">
      <c r="A4" s="70" t="s">
        <v>1203</v>
      </c>
      <c r="B4" s="71" t="s">
        <v>177</v>
      </c>
      <c r="C4" s="71" t="s">
        <v>176</v>
      </c>
      <c r="D4" s="71" t="s">
        <v>1627</v>
      </c>
      <c r="E4" s="71" t="s">
        <v>1488</v>
      </c>
      <c r="F4" s="72" t="s">
        <v>1277</v>
      </c>
      <c r="G4" s="73" t="s">
        <v>1278</v>
      </c>
      <c r="H4" s="73" t="s">
        <v>1442</v>
      </c>
      <c r="I4" s="73" t="s">
        <v>1279</v>
      </c>
      <c r="J4" s="73" t="s">
        <v>1443</v>
      </c>
      <c r="K4" s="73" t="s">
        <v>1446</v>
      </c>
      <c r="L4" s="73" t="s">
        <v>186</v>
      </c>
      <c r="M4" s="73" t="s">
        <v>1482</v>
      </c>
      <c r="N4" s="73" t="s">
        <v>1202</v>
      </c>
      <c r="O4" s="74" t="s">
        <v>1425</v>
      </c>
      <c r="P4" s="74" t="s">
        <v>1793</v>
      </c>
      <c r="Q4" s="75" t="s">
        <v>1794</v>
      </c>
      <c r="R4" s="83" t="s">
        <v>1792</v>
      </c>
      <c r="S4" s="75" t="s">
        <v>1751</v>
      </c>
      <c r="T4" s="73" t="s">
        <v>1753</v>
      </c>
      <c r="U4" s="32"/>
    </row>
    <row r="5" spans="1:21">
      <c r="A5" s="33">
        <v>1</v>
      </c>
      <c r="B5" s="57" t="s">
        <v>1534</v>
      </c>
      <c r="E5" s="19" t="s">
        <v>1534</v>
      </c>
      <c r="F5" s="48">
        <v>6</v>
      </c>
      <c r="G5" s="33">
        <v>-26.74</v>
      </c>
      <c r="H5" s="33">
        <v>1.5999999999999999E-5</v>
      </c>
      <c r="I5" s="49">
        <f t="shared" ref="I5:I48" si="0">G5-5*LOG(H5/3.261)+5</f>
        <v>4.806154080750165</v>
      </c>
      <c r="J5" s="42" t="s">
        <v>627</v>
      </c>
      <c r="K5" s="42" t="s">
        <v>668</v>
      </c>
      <c r="L5" s="33">
        <v>1</v>
      </c>
      <c r="M5" s="33">
        <v>1</v>
      </c>
      <c r="N5" s="33">
        <v>4500</v>
      </c>
      <c r="O5" s="39" t="s">
        <v>1267</v>
      </c>
      <c r="R5" s="56"/>
      <c r="S5" s="56"/>
      <c r="T5" s="42"/>
    </row>
    <row r="6" spans="1:21">
      <c r="A6" s="33">
        <v>2</v>
      </c>
      <c r="B6" s="57" t="s">
        <v>81</v>
      </c>
      <c r="C6" s="57" t="s">
        <v>1668</v>
      </c>
      <c r="D6" s="57" t="s">
        <v>1667</v>
      </c>
      <c r="E6" s="16" t="s">
        <v>0</v>
      </c>
      <c r="F6" s="48">
        <v>2</v>
      </c>
      <c r="G6" s="17">
        <v>-1.44</v>
      </c>
      <c r="H6" s="33">
        <v>8.6</v>
      </c>
      <c r="I6" s="49">
        <f t="shared" si="0"/>
        <v>1.4542617378119465</v>
      </c>
      <c r="J6" s="3" t="s">
        <v>462</v>
      </c>
      <c r="K6" s="3" t="s">
        <v>668</v>
      </c>
      <c r="L6" s="33">
        <v>2</v>
      </c>
      <c r="M6" s="33">
        <v>2</v>
      </c>
      <c r="N6" s="33">
        <v>250</v>
      </c>
      <c r="O6" s="18"/>
      <c r="P6" s="58">
        <v>-1.47</v>
      </c>
      <c r="Q6" s="18">
        <v>8.5</v>
      </c>
      <c r="R6" s="58">
        <v>11.1</v>
      </c>
      <c r="S6" s="22"/>
    </row>
    <row r="7" spans="1:21">
      <c r="A7" s="33">
        <v>3</v>
      </c>
      <c r="B7" s="62" t="s">
        <v>82</v>
      </c>
      <c r="C7" s="62" t="s">
        <v>1628</v>
      </c>
      <c r="D7" s="62" t="s">
        <v>1626</v>
      </c>
      <c r="E7" s="16" t="s">
        <v>1</v>
      </c>
      <c r="F7" s="48">
        <v>6</v>
      </c>
      <c r="G7" s="17">
        <v>-0.05</v>
      </c>
      <c r="H7" s="33">
        <v>37</v>
      </c>
      <c r="I7" s="49">
        <f t="shared" si="0"/>
        <v>-0.32425462630518975</v>
      </c>
      <c r="J7" s="3" t="s">
        <v>742</v>
      </c>
      <c r="K7" s="3" t="s">
        <v>670</v>
      </c>
      <c r="L7" s="33">
        <v>1.1000000000000001</v>
      </c>
      <c r="M7" s="33">
        <v>26</v>
      </c>
      <c r="N7" s="33">
        <v>7100</v>
      </c>
      <c r="O7" s="18"/>
      <c r="P7" s="18"/>
      <c r="Q7" s="18"/>
      <c r="R7" s="22"/>
      <c r="S7" s="22"/>
      <c r="T7" s="62"/>
    </row>
    <row r="8" spans="1:21">
      <c r="A8" s="33">
        <v>4</v>
      </c>
      <c r="B8" s="62" t="s">
        <v>83</v>
      </c>
      <c r="C8" s="57" t="s">
        <v>1686</v>
      </c>
      <c r="D8" s="57" t="s">
        <v>1685</v>
      </c>
      <c r="E8" s="4" t="s">
        <v>181</v>
      </c>
      <c r="F8" s="48">
        <v>8</v>
      </c>
      <c r="G8" s="17">
        <v>0.03</v>
      </c>
      <c r="H8" s="33">
        <v>25</v>
      </c>
      <c r="I8" s="49">
        <f t="shared" si="0"/>
        <v>0.60705395066959777</v>
      </c>
      <c r="J8" s="62" t="s">
        <v>678</v>
      </c>
      <c r="K8" s="3" t="s">
        <v>668</v>
      </c>
      <c r="L8" s="33">
        <v>2.1</v>
      </c>
      <c r="M8" s="33">
        <v>2.4</v>
      </c>
      <c r="N8" s="33">
        <v>450</v>
      </c>
      <c r="O8" s="12"/>
      <c r="P8" s="12"/>
      <c r="Q8" s="12"/>
      <c r="R8" s="30"/>
      <c r="S8" s="30"/>
    </row>
    <row r="9" spans="1:21">
      <c r="A9" s="33">
        <v>5</v>
      </c>
      <c r="B9" s="62" t="s">
        <v>157</v>
      </c>
      <c r="C9" s="62" t="s">
        <v>1642</v>
      </c>
      <c r="D9" s="62" t="s">
        <v>1641</v>
      </c>
      <c r="E9" s="16" t="s">
        <v>2</v>
      </c>
      <c r="F9" s="48">
        <v>2</v>
      </c>
      <c r="G9" s="17">
        <v>7.0000000000000007E-2</v>
      </c>
      <c r="H9" s="33">
        <v>43</v>
      </c>
      <c r="I9" s="49">
        <f t="shared" si="0"/>
        <v>-0.53058828386814749</v>
      </c>
      <c r="J9" s="62" t="s">
        <v>740</v>
      </c>
      <c r="K9" s="3" t="s">
        <v>670</v>
      </c>
      <c r="L9" s="33">
        <v>3</v>
      </c>
      <c r="M9" s="33">
        <v>12</v>
      </c>
      <c r="N9" s="33">
        <v>500</v>
      </c>
      <c r="O9" s="18"/>
      <c r="P9" s="18"/>
      <c r="Q9" s="18"/>
      <c r="R9" s="22"/>
      <c r="S9" s="22"/>
      <c r="T9" s="62"/>
    </row>
    <row r="10" spans="1:21">
      <c r="A10" s="33">
        <v>6</v>
      </c>
      <c r="B10" s="62" t="s">
        <v>84</v>
      </c>
      <c r="C10" s="57" t="s">
        <v>1689</v>
      </c>
      <c r="D10" s="57" t="s">
        <v>1688</v>
      </c>
      <c r="E10" s="16" t="s">
        <v>3</v>
      </c>
      <c r="F10" s="48">
        <v>1</v>
      </c>
      <c r="G10" s="17">
        <v>0.15</v>
      </c>
      <c r="H10" s="33">
        <v>800</v>
      </c>
      <c r="I10" s="49">
        <f t="shared" si="0"/>
        <v>-6.7986959409299317</v>
      </c>
      <c r="J10" s="62" t="s">
        <v>758</v>
      </c>
      <c r="K10" s="3" t="s">
        <v>700</v>
      </c>
      <c r="L10" s="33">
        <v>17</v>
      </c>
      <c r="M10" s="33">
        <v>78</v>
      </c>
      <c r="N10" s="33">
        <v>8</v>
      </c>
      <c r="O10" s="18"/>
      <c r="P10" s="58">
        <v>0.3</v>
      </c>
      <c r="Q10" s="18">
        <v>6.8</v>
      </c>
      <c r="R10" s="58">
        <v>9.6999999999999993</v>
      </c>
      <c r="S10" s="58"/>
    </row>
    <row r="11" spans="1:21">
      <c r="A11" s="33">
        <v>7</v>
      </c>
      <c r="B11" s="62" t="s">
        <v>85</v>
      </c>
      <c r="C11" s="62" t="s">
        <v>1700</v>
      </c>
      <c r="D11" s="62" t="s">
        <v>1697</v>
      </c>
      <c r="E11" s="16" t="s">
        <v>4</v>
      </c>
      <c r="F11" s="48">
        <v>3</v>
      </c>
      <c r="G11" s="17">
        <v>0.36</v>
      </c>
      <c r="H11" s="33">
        <v>11.5</v>
      </c>
      <c r="I11" s="49">
        <f t="shared" si="0"/>
        <v>2.6232647922617267</v>
      </c>
      <c r="J11" s="62" t="s">
        <v>765</v>
      </c>
      <c r="K11" s="3" t="s">
        <v>673</v>
      </c>
      <c r="L11" s="33">
        <v>1.5</v>
      </c>
      <c r="M11" s="33">
        <v>2</v>
      </c>
      <c r="N11" s="33">
        <v>2500</v>
      </c>
      <c r="O11" s="18"/>
      <c r="P11" s="18"/>
      <c r="Q11" s="18"/>
      <c r="R11" s="22"/>
      <c r="S11" s="22"/>
      <c r="T11" s="62"/>
    </row>
    <row r="12" spans="1:21">
      <c r="A12" s="33">
        <v>8</v>
      </c>
      <c r="B12" s="62" t="s">
        <v>86</v>
      </c>
      <c r="C12" s="57" t="s">
        <v>1689</v>
      </c>
      <c r="D12" s="57" t="s">
        <v>1688</v>
      </c>
      <c r="E12" s="16" t="s">
        <v>179</v>
      </c>
      <c r="F12" s="48">
        <v>1</v>
      </c>
      <c r="G12" s="17">
        <v>0.5</v>
      </c>
      <c r="H12" s="33">
        <v>430</v>
      </c>
      <c r="I12" s="49">
        <f t="shared" si="0"/>
        <v>-5.1005882838681469</v>
      </c>
      <c r="J12" s="62" t="s">
        <v>755</v>
      </c>
      <c r="K12" s="3" t="s">
        <v>672</v>
      </c>
      <c r="L12" s="33">
        <v>18</v>
      </c>
      <c r="M12" s="33">
        <v>936</v>
      </c>
      <c r="N12" s="33">
        <v>8</v>
      </c>
      <c r="O12" s="18"/>
      <c r="P12" s="18"/>
      <c r="Q12" s="18"/>
      <c r="R12" s="22"/>
      <c r="S12" s="22" t="s">
        <v>1569</v>
      </c>
      <c r="T12" s="57" t="s">
        <v>1601</v>
      </c>
    </row>
    <row r="13" spans="1:21">
      <c r="A13" s="33">
        <v>9</v>
      </c>
      <c r="B13" s="62" t="s">
        <v>87</v>
      </c>
      <c r="C13" s="62" t="s">
        <v>1616</v>
      </c>
      <c r="D13" s="62" t="s">
        <v>1614</v>
      </c>
      <c r="E13" s="16" t="s">
        <v>188</v>
      </c>
      <c r="F13" s="48">
        <v>8</v>
      </c>
      <c r="G13" s="17">
        <v>0.77</v>
      </c>
      <c r="H13" s="33">
        <v>17</v>
      </c>
      <c r="I13" s="49">
        <f t="shared" si="0"/>
        <v>2.1845093871384158</v>
      </c>
      <c r="J13" s="62" t="s">
        <v>676</v>
      </c>
      <c r="K13" s="62" t="s">
        <v>668</v>
      </c>
      <c r="L13" s="33">
        <v>2</v>
      </c>
      <c r="M13" s="33">
        <v>2</v>
      </c>
      <c r="N13" s="33">
        <v>1200</v>
      </c>
      <c r="O13" s="18" t="s">
        <v>1267</v>
      </c>
      <c r="P13" s="18"/>
      <c r="Q13" s="18"/>
      <c r="R13" s="22"/>
      <c r="S13" s="22"/>
      <c r="T13" s="62"/>
    </row>
    <row r="14" spans="1:21">
      <c r="A14" s="33">
        <v>10</v>
      </c>
      <c r="B14" s="62" t="s">
        <v>88</v>
      </c>
      <c r="C14" s="62" t="s">
        <v>1723</v>
      </c>
      <c r="D14" s="62" t="s">
        <v>1722</v>
      </c>
      <c r="E14" s="16" t="s">
        <v>182</v>
      </c>
      <c r="F14" s="48">
        <v>1</v>
      </c>
      <c r="G14" s="17">
        <v>0.86</v>
      </c>
      <c r="H14" s="33">
        <v>65</v>
      </c>
      <c r="I14" s="49">
        <f t="shared" si="0"/>
        <v>-0.63781278918449225</v>
      </c>
      <c r="J14" s="3" t="s">
        <v>770</v>
      </c>
      <c r="K14" s="3" t="s">
        <v>670</v>
      </c>
      <c r="L14" s="33">
        <v>1.2</v>
      </c>
      <c r="M14" s="33">
        <v>44</v>
      </c>
      <c r="N14" s="33">
        <v>6500</v>
      </c>
      <c r="O14" s="18"/>
      <c r="P14" s="18"/>
      <c r="Q14" s="18"/>
      <c r="R14" s="22"/>
      <c r="S14" s="22"/>
      <c r="T14" s="62"/>
    </row>
    <row r="15" spans="1:21">
      <c r="A15" s="33">
        <v>11</v>
      </c>
      <c r="B15" s="62" t="s">
        <v>155</v>
      </c>
      <c r="C15" s="57" t="s">
        <v>1715</v>
      </c>
      <c r="D15" s="57" t="s">
        <v>1714</v>
      </c>
      <c r="E15" s="16" t="s">
        <v>5</v>
      </c>
      <c r="F15" s="48">
        <v>7</v>
      </c>
      <c r="G15" s="17">
        <v>0.91</v>
      </c>
      <c r="H15" s="33">
        <v>550</v>
      </c>
      <c r="I15" s="49">
        <f t="shared" si="0"/>
        <v>-5.2250594534414336</v>
      </c>
      <c r="J15" s="62" t="s">
        <v>772</v>
      </c>
      <c r="K15" s="3" t="s">
        <v>709</v>
      </c>
      <c r="L15" s="33">
        <v>16</v>
      </c>
      <c r="M15" s="33">
        <v>800</v>
      </c>
      <c r="N15" s="33">
        <v>10</v>
      </c>
      <c r="O15" s="18"/>
      <c r="P15" s="58">
        <v>1</v>
      </c>
      <c r="Q15" s="18">
        <v>5.4</v>
      </c>
      <c r="R15" s="58">
        <v>2.56</v>
      </c>
      <c r="S15" s="58" t="s">
        <v>1570</v>
      </c>
      <c r="T15" s="57" t="s">
        <v>1817</v>
      </c>
    </row>
    <row r="16" spans="1:21">
      <c r="A16" s="33">
        <v>12</v>
      </c>
      <c r="B16" s="62" t="s">
        <v>89</v>
      </c>
      <c r="C16" s="62" t="s">
        <v>1729</v>
      </c>
      <c r="D16" s="62" t="s">
        <v>1728</v>
      </c>
      <c r="E16" s="16" t="s">
        <v>6</v>
      </c>
      <c r="F16" s="48">
        <v>5</v>
      </c>
      <c r="G16" s="17">
        <v>0.97</v>
      </c>
      <c r="H16" s="33">
        <v>260</v>
      </c>
      <c r="I16" s="49">
        <f t="shared" si="0"/>
        <v>-3.5381127458243036</v>
      </c>
      <c r="J16" s="62" t="s">
        <v>757</v>
      </c>
      <c r="K16" s="3" t="s">
        <v>668</v>
      </c>
      <c r="L16" s="33">
        <v>11</v>
      </c>
      <c r="M16" s="33">
        <v>9</v>
      </c>
      <c r="N16" s="33">
        <v>12</v>
      </c>
      <c r="O16" s="18"/>
      <c r="P16" s="18"/>
      <c r="Q16" s="18"/>
      <c r="R16" s="22"/>
      <c r="S16" s="22"/>
      <c r="T16" s="62"/>
    </row>
    <row r="17" spans="1:20">
      <c r="A17" s="33">
        <v>13</v>
      </c>
      <c r="B17" s="62" t="s">
        <v>896</v>
      </c>
      <c r="C17" s="57" t="s">
        <v>1664</v>
      </c>
      <c r="D17" s="57" t="s">
        <v>1662</v>
      </c>
      <c r="E17" s="16" t="s">
        <v>7</v>
      </c>
      <c r="F17" s="48">
        <v>2</v>
      </c>
      <c r="G17" s="17">
        <v>1.1399999999999999</v>
      </c>
      <c r="H17" s="33">
        <v>34</v>
      </c>
      <c r="I17" s="49">
        <f t="shared" si="0"/>
        <v>1.0493594088185096</v>
      </c>
      <c r="J17" s="3" t="s">
        <v>735</v>
      </c>
      <c r="K17" s="3" t="s">
        <v>670</v>
      </c>
      <c r="L17" s="33">
        <v>1.8</v>
      </c>
      <c r="M17" s="33">
        <v>8.8000000000000007</v>
      </c>
      <c r="N17" s="33">
        <v>800</v>
      </c>
      <c r="O17" s="18" t="s">
        <v>1267</v>
      </c>
      <c r="P17" s="18"/>
      <c r="Q17" s="18"/>
      <c r="R17" s="22"/>
      <c r="S17" s="22"/>
    </row>
    <row r="18" spans="1:20">
      <c r="A18" s="33">
        <v>14</v>
      </c>
      <c r="B18" s="62" t="s">
        <v>90</v>
      </c>
      <c r="C18" s="62" t="s">
        <v>1706</v>
      </c>
      <c r="D18" s="62" t="s">
        <v>1702</v>
      </c>
      <c r="E18" s="16" t="s">
        <v>8</v>
      </c>
      <c r="F18" s="48">
        <v>10</v>
      </c>
      <c r="G18" s="17">
        <v>1.1499999999999999</v>
      </c>
      <c r="H18" s="33">
        <v>25</v>
      </c>
      <c r="I18" s="49">
        <f t="shared" si="0"/>
        <v>1.7270539506695974</v>
      </c>
      <c r="J18" s="3" t="s">
        <v>715</v>
      </c>
      <c r="K18" s="3" t="s">
        <v>668</v>
      </c>
      <c r="L18" s="33">
        <v>1.9</v>
      </c>
      <c r="M18" s="33">
        <v>1.8</v>
      </c>
      <c r="N18" s="33">
        <v>400</v>
      </c>
      <c r="O18" s="18" t="s">
        <v>1267</v>
      </c>
      <c r="P18" s="18"/>
      <c r="Q18" s="18"/>
      <c r="R18" s="22"/>
      <c r="S18" s="22"/>
      <c r="T18" s="62"/>
    </row>
    <row r="19" spans="1:20">
      <c r="A19" s="33">
        <v>15</v>
      </c>
      <c r="B19" s="62" t="s">
        <v>91</v>
      </c>
      <c r="C19" s="57" t="s">
        <v>1650</v>
      </c>
      <c r="D19" s="57" t="s">
        <v>1649</v>
      </c>
      <c r="E19" s="16" t="s">
        <v>9</v>
      </c>
      <c r="F19" s="30">
        <v>9</v>
      </c>
      <c r="G19" s="17">
        <v>1.25</v>
      </c>
      <c r="H19" s="33">
        <v>3000</v>
      </c>
      <c r="I19" s="49">
        <f t="shared" si="0"/>
        <v>-8.5688522795685262</v>
      </c>
      <c r="J19" s="62" t="s">
        <v>743</v>
      </c>
      <c r="K19" s="3" t="s">
        <v>700</v>
      </c>
      <c r="L19" s="33">
        <v>20</v>
      </c>
      <c r="M19" s="33">
        <v>110</v>
      </c>
      <c r="N19" s="33">
        <v>10</v>
      </c>
      <c r="O19" s="22"/>
      <c r="P19" s="22"/>
      <c r="Q19" s="22"/>
      <c r="R19" s="22"/>
      <c r="S19" s="22"/>
    </row>
    <row r="20" spans="1:20">
      <c r="A20" s="33">
        <v>16</v>
      </c>
      <c r="B20" s="62" t="s">
        <v>92</v>
      </c>
      <c r="C20" s="62" t="s">
        <v>1682</v>
      </c>
      <c r="D20" s="62" t="s">
        <v>1680</v>
      </c>
      <c r="E20" s="16" t="s">
        <v>178</v>
      </c>
      <c r="F20" s="30">
        <v>4</v>
      </c>
      <c r="G20" s="17">
        <v>1.36</v>
      </c>
      <c r="H20" s="33">
        <v>78</v>
      </c>
      <c r="I20" s="49">
        <f t="shared" si="0"/>
        <v>-0.5337190194226169</v>
      </c>
      <c r="J20" s="62" t="s">
        <v>758</v>
      </c>
      <c r="K20" s="3" t="s">
        <v>671</v>
      </c>
      <c r="L20" s="33">
        <v>3.8</v>
      </c>
      <c r="M20" s="33">
        <v>3</v>
      </c>
      <c r="N20" s="33">
        <v>900</v>
      </c>
      <c r="O20" s="27"/>
      <c r="P20" s="58">
        <v>1.4</v>
      </c>
      <c r="Q20" s="27">
        <v>7.7</v>
      </c>
      <c r="R20" s="58">
        <v>175.5</v>
      </c>
      <c r="S20" s="22"/>
      <c r="T20" s="62"/>
    </row>
    <row r="21" spans="1:20">
      <c r="A21" s="33">
        <v>17</v>
      </c>
      <c r="B21" s="62" t="s">
        <v>93</v>
      </c>
      <c r="C21" s="57" t="s">
        <v>1668</v>
      </c>
      <c r="D21" s="57" t="s">
        <v>1667</v>
      </c>
      <c r="E21" s="16" t="s">
        <v>10</v>
      </c>
      <c r="F21" s="48">
        <v>2</v>
      </c>
      <c r="G21" s="17">
        <v>1.5</v>
      </c>
      <c r="H21" s="33">
        <v>430</v>
      </c>
      <c r="I21" s="49">
        <f t="shared" si="0"/>
        <v>-4.1005882838681469</v>
      </c>
      <c r="J21" s="62" t="s">
        <v>763</v>
      </c>
      <c r="K21" s="3" t="s">
        <v>669</v>
      </c>
      <c r="L21" s="33">
        <v>10</v>
      </c>
      <c r="M21" s="33">
        <v>28</v>
      </c>
      <c r="N21" s="33">
        <v>25</v>
      </c>
      <c r="O21" s="18"/>
      <c r="P21" s="58">
        <v>1.5</v>
      </c>
      <c r="Q21" s="18">
        <v>7.5</v>
      </c>
      <c r="R21" s="58">
        <v>7.9</v>
      </c>
      <c r="S21" s="22"/>
    </row>
    <row r="22" spans="1:20">
      <c r="A22" s="33">
        <v>18.100000000000001</v>
      </c>
      <c r="B22" s="62" t="s">
        <v>895</v>
      </c>
      <c r="C22" s="62" t="s">
        <v>1664</v>
      </c>
      <c r="D22" s="62" t="s">
        <v>1662</v>
      </c>
      <c r="E22" s="16" t="s">
        <v>11</v>
      </c>
      <c r="F22" s="48">
        <v>2</v>
      </c>
      <c r="G22" s="17">
        <v>1.58</v>
      </c>
      <c r="H22" s="33">
        <v>52</v>
      </c>
      <c r="I22" s="49">
        <f t="shared" si="0"/>
        <v>0.56673727585578959</v>
      </c>
      <c r="J22" s="62" t="s">
        <v>1765</v>
      </c>
      <c r="K22" s="3" t="s">
        <v>1763</v>
      </c>
      <c r="L22" s="33">
        <v>2</v>
      </c>
      <c r="M22" s="33">
        <v>2</v>
      </c>
      <c r="N22" s="33">
        <v>400</v>
      </c>
      <c r="O22" s="22"/>
      <c r="P22" s="58">
        <v>1.9</v>
      </c>
      <c r="Q22" s="58">
        <v>3</v>
      </c>
      <c r="R22" s="51">
        <v>5.3</v>
      </c>
      <c r="S22" s="22"/>
      <c r="T22" s="62"/>
    </row>
    <row r="23" spans="1:20">
      <c r="A23" s="33">
        <v>18.2</v>
      </c>
      <c r="B23" s="62" t="s">
        <v>895</v>
      </c>
      <c r="C23" s="57" t="s">
        <v>1664</v>
      </c>
      <c r="D23" s="57" t="s">
        <v>1662</v>
      </c>
      <c r="E23" s="16" t="s">
        <v>11</v>
      </c>
      <c r="F23" s="48">
        <v>2</v>
      </c>
      <c r="G23" s="17">
        <v>1.58</v>
      </c>
      <c r="H23" s="33">
        <v>52</v>
      </c>
      <c r="I23" s="49">
        <f t="shared" si="0"/>
        <v>0.56673727585578959</v>
      </c>
      <c r="J23" s="62" t="s">
        <v>1766</v>
      </c>
      <c r="K23" s="3" t="s">
        <v>702</v>
      </c>
      <c r="L23" s="33">
        <v>2</v>
      </c>
      <c r="M23" s="33">
        <v>2</v>
      </c>
      <c r="N23" s="33">
        <v>400</v>
      </c>
      <c r="O23" s="22"/>
      <c r="P23" s="58">
        <v>1.9</v>
      </c>
      <c r="Q23" s="39">
        <v>9.8000000000000007</v>
      </c>
      <c r="R23" s="51">
        <v>69.8</v>
      </c>
      <c r="S23" s="22"/>
    </row>
    <row r="24" spans="1:20">
      <c r="A24" s="33">
        <v>19</v>
      </c>
      <c r="B24" s="62" t="s">
        <v>94</v>
      </c>
      <c r="C24" s="62" t="s">
        <v>1689</v>
      </c>
      <c r="D24" s="62" t="s">
        <v>1688</v>
      </c>
      <c r="E24" s="16" t="s">
        <v>12</v>
      </c>
      <c r="F24" s="48">
        <v>1</v>
      </c>
      <c r="G24" s="17">
        <v>1.64</v>
      </c>
      <c r="H24" s="33">
        <v>240</v>
      </c>
      <c r="I24" s="49">
        <f t="shared" si="0"/>
        <v>-2.6943022145282454</v>
      </c>
      <c r="J24" s="62" t="s">
        <v>763</v>
      </c>
      <c r="K24" s="3" t="s">
        <v>670</v>
      </c>
      <c r="L24" s="33">
        <v>8</v>
      </c>
      <c r="M24" s="33">
        <v>6</v>
      </c>
      <c r="N24" s="33">
        <v>25</v>
      </c>
      <c r="O24" s="18"/>
      <c r="P24" s="18"/>
      <c r="Q24" s="18"/>
      <c r="R24" s="22"/>
      <c r="S24" s="22"/>
      <c r="T24" s="62"/>
    </row>
    <row r="25" spans="1:20" ht="30">
      <c r="A25" s="33">
        <v>20</v>
      </c>
      <c r="B25" s="23" t="s">
        <v>95</v>
      </c>
      <c r="C25" s="62" t="s">
        <v>1723</v>
      </c>
      <c r="D25" s="62" t="s">
        <v>1722</v>
      </c>
      <c r="E25" s="24" t="s">
        <v>1270</v>
      </c>
      <c r="F25" s="48">
        <v>1</v>
      </c>
      <c r="G25" s="25">
        <v>1.66</v>
      </c>
      <c r="H25" s="34">
        <v>130</v>
      </c>
      <c r="I25" s="49">
        <f t="shared" si="0"/>
        <v>-1.3429627675043996</v>
      </c>
      <c r="J25" s="23" t="s">
        <v>790</v>
      </c>
      <c r="K25" s="3" t="s">
        <v>670</v>
      </c>
      <c r="L25" s="33">
        <v>5</v>
      </c>
      <c r="M25" s="33">
        <v>6</v>
      </c>
      <c r="N25" s="33">
        <v>100</v>
      </c>
      <c r="O25" s="26"/>
      <c r="P25" s="26"/>
      <c r="Q25" s="26"/>
      <c r="R25" s="54"/>
      <c r="S25" s="54"/>
      <c r="T25" s="62"/>
    </row>
    <row r="26" spans="1:20">
      <c r="A26" s="33">
        <v>21</v>
      </c>
      <c r="B26" s="62" t="s">
        <v>96</v>
      </c>
      <c r="C26" s="57" t="s">
        <v>1689</v>
      </c>
      <c r="D26" s="57" t="s">
        <v>1688</v>
      </c>
      <c r="E26" s="16" t="s">
        <v>13</v>
      </c>
      <c r="F26" s="48">
        <v>1</v>
      </c>
      <c r="G26" s="17">
        <v>1.69</v>
      </c>
      <c r="H26" s="33">
        <v>1300</v>
      </c>
      <c r="I26" s="49">
        <f t="shared" si="0"/>
        <v>-6.3129627675043984</v>
      </c>
      <c r="J26" s="62" t="s">
        <v>787</v>
      </c>
      <c r="K26" s="3" t="s">
        <v>700</v>
      </c>
      <c r="L26" s="33">
        <v>40</v>
      </c>
      <c r="M26" s="33">
        <v>26</v>
      </c>
      <c r="N26" s="33">
        <v>5</v>
      </c>
      <c r="O26" s="18"/>
      <c r="P26" s="18"/>
      <c r="Q26" s="18"/>
      <c r="R26" s="22"/>
      <c r="S26" s="22"/>
    </row>
    <row r="27" spans="1:20">
      <c r="A27" s="33">
        <v>22</v>
      </c>
      <c r="B27" s="62" t="s">
        <v>97</v>
      </c>
      <c r="C27" s="62" t="s">
        <v>1670</v>
      </c>
      <c r="D27" s="62" t="s">
        <v>1669</v>
      </c>
      <c r="E27" s="16" t="s">
        <v>15</v>
      </c>
      <c r="F27" s="30">
        <v>4</v>
      </c>
      <c r="G27" s="17">
        <v>1.76</v>
      </c>
      <c r="H27" s="33">
        <v>81</v>
      </c>
      <c r="I27" s="49">
        <f t="shared" si="0"/>
        <v>-0.2156711003634646</v>
      </c>
      <c r="J27" s="62" t="s">
        <v>678</v>
      </c>
      <c r="K27" s="3" t="s">
        <v>671</v>
      </c>
      <c r="L27" s="33">
        <v>3</v>
      </c>
      <c r="M27" s="33">
        <v>4</v>
      </c>
      <c r="N27" s="33">
        <v>300</v>
      </c>
      <c r="O27" s="18"/>
      <c r="P27" s="18"/>
      <c r="Q27" s="18"/>
      <c r="R27" s="22"/>
      <c r="S27" s="22"/>
      <c r="T27" s="62"/>
    </row>
    <row r="28" spans="1:20">
      <c r="A28" s="33">
        <v>23</v>
      </c>
      <c r="B28" s="62" t="s">
        <v>158</v>
      </c>
      <c r="C28" s="57" t="s">
        <v>1670</v>
      </c>
      <c r="D28" s="57" t="s">
        <v>1669</v>
      </c>
      <c r="E28" s="16" t="s">
        <v>184</v>
      </c>
      <c r="F28" s="30">
        <v>4</v>
      </c>
      <c r="G28" s="17">
        <v>1.79</v>
      </c>
      <c r="H28" s="33">
        <v>123</v>
      </c>
      <c r="I28" s="49">
        <f t="shared" si="0"/>
        <v>-1.0927715631672044</v>
      </c>
      <c r="J28" s="62" t="s">
        <v>735</v>
      </c>
      <c r="K28" s="3" t="s">
        <v>1593</v>
      </c>
      <c r="L28" s="33">
        <v>4</v>
      </c>
      <c r="M28" s="33">
        <v>30</v>
      </c>
      <c r="N28" s="33">
        <v>300</v>
      </c>
      <c r="O28" s="18"/>
      <c r="P28" s="18"/>
      <c r="Q28" s="18"/>
      <c r="R28" s="22"/>
      <c r="S28" s="22"/>
    </row>
    <row r="29" spans="1:20">
      <c r="A29" s="33">
        <v>24.1</v>
      </c>
      <c r="B29" s="62" t="s">
        <v>154</v>
      </c>
      <c r="C29" s="62" t="s">
        <v>1689</v>
      </c>
      <c r="D29" s="62" t="s">
        <v>1688</v>
      </c>
      <c r="E29" s="16" t="s">
        <v>14</v>
      </c>
      <c r="F29" s="48">
        <v>1</v>
      </c>
      <c r="G29" s="17">
        <v>1.79</v>
      </c>
      <c r="H29" s="33">
        <v>740</v>
      </c>
      <c r="I29" s="49">
        <f t="shared" si="0"/>
        <v>-4.9894046046250971</v>
      </c>
      <c r="J29" s="62" t="s">
        <v>771</v>
      </c>
      <c r="K29" s="3" t="s">
        <v>710</v>
      </c>
      <c r="L29" s="33">
        <v>28</v>
      </c>
      <c r="M29" s="33">
        <v>20</v>
      </c>
      <c r="N29" s="33">
        <v>7</v>
      </c>
      <c r="O29" s="18"/>
      <c r="P29" s="58">
        <v>2.2000000000000002</v>
      </c>
      <c r="Q29" s="18">
        <v>3.7</v>
      </c>
      <c r="R29" s="58">
        <v>2.2000000000000002</v>
      </c>
      <c r="S29" s="22"/>
      <c r="T29" s="62"/>
    </row>
    <row r="30" spans="1:20">
      <c r="A30" s="33">
        <v>24.2</v>
      </c>
      <c r="B30" s="62" t="s">
        <v>154</v>
      </c>
      <c r="C30" s="57" t="s">
        <v>1689</v>
      </c>
      <c r="D30" s="57" t="s">
        <v>1688</v>
      </c>
      <c r="E30" s="16" t="s">
        <v>14</v>
      </c>
      <c r="F30" s="48">
        <v>1</v>
      </c>
      <c r="G30" s="17">
        <v>1.79</v>
      </c>
      <c r="H30" s="33">
        <v>740</v>
      </c>
      <c r="I30" s="49">
        <f t="shared" si="0"/>
        <v>-4.9894046046250971</v>
      </c>
      <c r="J30" s="62" t="s">
        <v>1774</v>
      </c>
      <c r="K30" s="3" t="s">
        <v>1773</v>
      </c>
      <c r="L30" s="33">
        <v>28</v>
      </c>
      <c r="M30" s="33">
        <v>20</v>
      </c>
      <c r="N30" s="33">
        <v>7</v>
      </c>
      <c r="O30" s="18"/>
      <c r="P30" s="58">
        <v>2.2000000000000002</v>
      </c>
      <c r="Q30" s="58">
        <v>9</v>
      </c>
      <c r="R30" s="58">
        <v>58</v>
      </c>
      <c r="S30" s="22"/>
    </row>
    <row r="31" spans="1:20">
      <c r="A31" s="33">
        <v>25</v>
      </c>
      <c r="B31" s="62" t="s">
        <v>98</v>
      </c>
      <c r="C31" s="62" t="s">
        <v>1694</v>
      </c>
      <c r="D31" s="62" t="s">
        <v>1693</v>
      </c>
      <c r="E31" s="16" t="s">
        <v>16</v>
      </c>
      <c r="F31" s="48">
        <v>12</v>
      </c>
      <c r="G31" s="17">
        <v>1.79</v>
      </c>
      <c r="H31" s="33">
        <v>590</v>
      </c>
      <c r="I31" s="49">
        <f t="shared" si="0"/>
        <v>-4.4975060641809357</v>
      </c>
      <c r="J31" s="62" t="s">
        <v>765</v>
      </c>
      <c r="K31" s="3" t="s">
        <v>672</v>
      </c>
      <c r="L31" s="33">
        <v>11</v>
      </c>
      <c r="M31" s="33">
        <v>56</v>
      </c>
      <c r="N31" s="33">
        <v>40</v>
      </c>
      <c r="O31" s="18"/>
      <c r="P31" s="18"/>
      <c r="Q31" s="18"/>
      <c r="R31" s="22"/>
      <c r="S31" s="22"/>
      <c r="T31" s="62"/>
    </row>
    <row r="32" spans="1:20">
      <c r="A32" s="33">
        <v>26</v>
      </c>
      <c r="B32" s="62" t="s">
        <v>99</v>
      </c>
      <c r="C32" s="62" t="s">
        <v>1668</v>
      </c>
      <c r="D32" s="62" t="s">
        <v>1667</v>
      </c>
      <c r="E32" s="16" t="s">
        <v>17</v>
      </c>
      <c r="F32" s="48">
        <v>2</v>
      </c>
      <c r="G32" s="17">
        <v>1.83</v>
      </c>
      <c r="H32" s="33">
        <v>1800</v>
      </c>
      <c r="I32" s="49">
        <f t="shared" si="0"/>
        <v>-6.8796085314867454</v>
      </c>
      <c r="J32" s="62" t="s">
        <v>722</v>
      </c>
      <c r="K32" s="3" t="s">
        <v>700</v>
      </c>
      <c r="L32" s="33">
        <v>17</v>
      </c>
      <c r="M32" s="33">
        <v>200</v>
      </c>
      <c r="N32" s="33">
        <v>12</v>
      </c>
      <c r="O32" s="18"/>
      <c r="P32" s="18"/>
      <c r="Q32" s="18"/>
      <c r="R32" s="22"/>
      <c r="S32" s="22"/>
      <c r="T32" s="62"/>
    </row>
    <row r="33" spans="1:20">
      <c r="A33" s="33">
        <v>27</v>
      </c>
      <c r="B33" s="57" t="s">
        <v>100</v>
      </c>
      <c r="C33" s="57" t="s">
        <v>1670</v>
      </c>
      <c r="D33" s="57" t="s">
        <v>1669</v>
      </c>
      <c r="E33" s="4" t="s">
        <v>185</v>
      </c>
      <c r="F33" s="30">
        <v>4</v>
      </c>
      <c r="G33" s="17">
        <v>1.86</v>
      </c>
      <c r="H33" s="33">
        <v>101</v>
      </c>
      <c r="I33" s="49">
        <f t="shared" si="0"/>
        <v>-0.59485287488342742</v>
      </c>
      <c r="J33" s="3" t="s">
        <v>773</v>
      </c>
      <c r="K33" s="3" t="s">
        <v>668</v>
      </c>
      <c r="L33" s="33">
        <v>6</v>
      </c>
      <c r="M33" s="33">
        <v>2</v>
      </c>
      <c r="N33" s="33">
        <v>10</v>
      </c>
      <c r="O33" s="12"/>
      <c r="P33" s="12"/>
      <c r="Q33" s="12"/>
      <c r="R33" s="30"/>
      <c r="S33" s="30"/>
    </row>
    <row r="34" spans="1:20">
      <c r="A34" s="33">
        <v>28</v>
      </c>
      <c r="B34" s="62" t="s">
        <v>101</v>
      </c>
      <c r="C34" s="62" t="s">
        <v>1642</v>
      </c>
      <c r="D34" s="62" t="s">
        <v>1641</v>
      </c>
      <c r="E34" s="16" t="s">
        <v>18</v>
      </c>
      <c r="F34" s="48">
        <v>2</v>
      </c>
      <c r="G34" s="17">
        <v>1.9</v>
      </c>
      <c r="H34" s="33">
        <v>82</v>
      </c>
      <c r="I34" s="49">
        <f t="shared" si="0"/>
        <v>-0.10231526788879819</v>
      </c>
      <c r="J34" s="3" t="s">
        <v>743</v>
      </c>
      <c r="K34" s="3" t="s">
        <v>671</v>
      </c>
      <c r="L34" s="33">
        <v>2</v>
      </c>
      <c r="M34" s="33">
        <v>3</v>
      </c>
      <c r="N34" s="33">
        <v>550</v>
      </c>
      <c r="O34" s="18"/>
      <c r="P34" s="18"/>
      <c r="Q34" s="18"/>
      <c r="R34" s="22"/>
      <c r="S34" s="22"/>
      <c r="T34" s="62"/>
    </row>
    <row r="35" spans="1:20">
      <c r="A35" s="33">
        <v>29</v>
      </c>
      <c r="B35" s="23" t="s">
        <v>901</v>
      </c>
      <c r="C35" s="57" t="s">
        <v>1664</v>
      </c>
      <c r="D35" s="57" t="s">
        <v>1662</v>
      </c>
      <c r="E35" s="24" t="s">
        <v>19</v>
      </c>
      <c r="F35" s="48">
        <v>2</v>
      </c>
      <c r="G35" s="25">
        <v>1.93</v>
      </c>
      <c r="H35" s="34">
        <v>105</v>
      </c>
      <c r="I35" s="49">
        <f t="shared" si="0"/>
        <v>-0.60919250131990577</v>
      </c>
      <c r="J35" s="23" t="s">
        <v>678</v>
      </c>
      <c r="K35" s="11" t="s">
        <v>671</v>
      </c>
      <c r="L35" s="34">
        <v>3</v>
      </c>
      <c r="M35" s="34">
        <v>4</v>
      </c>
      <c r="N35" s="34">
        <v>300</v>
      </c>
      <c r="O35" s="26"/>
      <c r="P35" s="26"/>
      <c r="Q35" s="26"/>
      <c r="R35" s="54"/>
      <c r="S35" s="54"/>
    </row>
    <row r="36" spans="1:20">
      <c r="A36" s="33">
        <v>30</v>
      </c>
      <c r="B36" s="23" t="s">
        <v>103</v>
      </c>
      <c r="C36" s="62" t="s">
        <v>1668</v>
      </c>
      <c r="D36" s="62" t="s">
        <v>1667</v>
      </c>
      <c r="E36" s="24" t="s">
        <v>20</v>
      </c>
      <c r="F36" s="48">
        <v>2</v>
      </c>
      <c r="G36" s="25">
        <v>1.98</v>
      </c>
      <c r="H36" s="34">
        <v>500</v>
      </c>
      <c r="I36" s="49">
        <f t="shared" si="0"/>
        <v>-3.9480960276503083</v>
      </c>
      <c r="J36" s="23" t="s">
        <v>757</v>
      </c>
      <c r="K36" s="3" t="s">
        <v>670</v>
      </c>
      <c r="L36" s="33">
        <v>15</v>
      </c>
      <c r="M36" s="33">
        <v>8</v>
      </c>
      <c r="N36" s="33">
        <v>12</v>
      </c>
      <c r="O36" s="26"/>
      <c r="P36" s="26"/>
      <c r="Q36" s="26"/>
      <c r="R36" s="54"/>
      <c r="S36" s="54"/>
      <c r="T36" s="62"/>
    </row>
    <row r="37" spans="1:20">
      <c r="A37" s="33">
        <v>31</v>
      </c>
      <c r="B37" s="57" t="s">
        <v>102</v>
      </c>
      <c r="C37" s="57" t="s">
        <v>1674</v>
      </c>
      <c r="D37" s="57" t="s">
        <v>1673</v>
      </c>
      <c r="E37" s="16" t="s">
        <v>21</v>
      </c>
      <c r="F37" s="30">
        <v>4</v>
      </c>
      <c r="G37" s="17">
        <v>1.98</v>
      </c>
      <c r="H37" s="33">
        <v>180</v>
      </c>
      <c r="I37" s="49">
        <f t="shared" si="0"/>
        <v>-1.7296085314867451</v>
      </c>
      <c r="J37" s="62" t="s">
        <v>777</v>
      </c>
      <c r="K37" s="3" t="s">
        <v>669</v>
      </c>
      <c r="L37" s="33">
        <v>3</v>
      </c>
      <c r="M37" s="33">
        <v>45</v>
      </c>
      <c r="N37" s="33">
        <v>425</v>
      </c>
      <c r="O37" s="18"/>
      <c r="P37" s="18"/>
      <c r="Q37" s="18"/>
      <c r="R37" s="22"/>
      <c r="S37" s="22"/>
    </row>
    <row r="38" spans="1:20">
      <c r="A38" s="33">
        <v>32</v>
      </c>
      <c r="B38" s="62" t="s">
        <v>106</v>
      </c>
      <c r="C38" s="62" t="s">
        <v>1621</v>
      </c>
      <c r="D38" s="62" t="s">
        <v>1620</v>
      </c>
      <c r="E38" s="16" t="s">
        <v>25</v>
      </c>
      <c r="F38" s="48">
        <v>11</v>
      </c>
      <c r="G38" s="17">
        <v>2.0099999999999998</v>
      </c>
      <c r="H38" s="33">
        <v>96</v>
      </c>
      <c r="I38" s="49">
        <f t="shared" si="0"/>
        <v>-0.33460217116805779</v>
      </c>
      <c r="J38" s="3" t="s">
        <v>735</v>
      </c>
      <c r="K38" s="3" t="s">
        <v>670</v>
      </c>
      <c r="L38" s="33">
        <v>2.8</v>
      </c>
      <c r="M38" s="33">
        <v>17</v>
      </c>
      <c r="N38" s="33">
        <v>800</v>
      </c>
      <c r="O38" s="18"/>
      <c r="P38" s="18"/>
      <c r="Q38" s="18"/>
      <c r="R38" s="22"/>
      <c r="S38" s="22"/>
      <c r="T38" s="62"/>
    </row>
    <row r="39" spans="1:20">
      <c r="A39" s="33">
        <v>33</v>
      </c>
      <c r="B39" s="62" t="s">
        <v>105</v>
      </c>
      <c r="C39" s="57" t="s">
        <v>1622</v>
      </c>
      <c r="D39" s="57" t="s">
        <v>1623</v>
      </c>
      <c r="E39" s="16" t="s">
        <v>24</v>
      </c>
      <c r="F39" s="48">
        <v>12</v>
      </c>
      <c r="G39" s="17">
        <v>2.0099999999999998</v>
      </c>
      <c r="H39" s="33">
        <v>66</v>
      </c>
      <c r="I39" s="49">
        <f t="shared" si="0"/>
        <v>0.47903431632044136</v>
      </c>
      <c r="J39" s="3" t="s">
        <v>742</v>
      </c>
      <c r="K39" s="3" t="s">
        <v>670</v>
      </c>
      <c r="L39" s="33">
        <v>1.5</v>
      </c>
      <c r="M39" s="33">
        <v>15</v>
      </c>
      <c r="N39" s="33">
        <v>3500</v>
      </c>
      <c r="O39" s="18" t="s">
        <v>1267</v>
      </c>
      <c r="P39" s="18"/>
      <c r="Q39" s="18"/>
      <c r="R39" s="22"/>
      <c r="S39" s="22"/>
    </row>
    <row r="40" spans="1:20">
      <c r="A40" s="33">
        <v>34</v>
      </c>
      <c r="B40" s="62" t="s">
        <v>104</v>
      </c>
      <c r="C40" s="62" t="s">
        <v>1705</v>
      </c>
      <c r="D40" s="62" t="s">
        <v>1701</v>
      </c>
      <c r="E40" s="16" t="s">
        <v>22</v>
      </c>
      <c r="F40" s="48">
        <v>6</v>
      </c>
      <c r="G40" s="17">
        <v>2.02</v>
      </c>
      <c r="H40" s="33">
        <v>430</v>
      </c>
      <c r="I40" s="49">
        <f t="shared" si="0"/>
        <v>-3.5805882838681473</v>
      </c>
      <c r="J40" s="62" t="s">
        <v>275</v>
      </c>
      <c r="K40" s="3" t="s">
        <v>718</v>
      </c>
      <c r="L40" s="33">
        <v>8</v>
      </c>
      <c r="M40" s="33">
        <v>30</v>
      </c>
      <c r="N40" s="33">
        <v>70</v>
      </c>
      <c r="O40" s="18"/>
      <c r="P40" s="58">
        <v>2.04</v>
      </c>
      <c r="Q40" s="18">
        <v>9.1</v>
      </c>
      <c r="R40" s="58">
        <v>18.399999999999999</v>
      </c>
      <c r="S40" s="22"/>
      <c r="T40" s="62"/>
    </row>
    <row r="41" spans="1:20">
      <c r="A41" s="33">
        <v>35</v>
      </c>
      <c r="B41" s="57" t="s">
        <v>110</v>
      </c>
      <c r="C41" s="57" t="s">
        <v>1617</v>
      </c>
      <c r="D41" s="57" t="s">
        <v>1615</v>
      </c>
      <c r="E41" s="16" t="s">
        <v>27</v>
      </c>
      <c r="F41" s="48">
        <v>11</v>
      </c>
      <c r="G41" s="17">
        <v>2.0499999999999998</v>
      </c>
      <c r="H41" s="33">
        <v>200</v>
      </c>
      <c r="I41" s="49">
        <f t="shared" si="0"/>
        <v>-1.8883959842901215</v>
      </c>
      <c r="J41" s="62" t="s">
        <v>691</v>
      </c>
      <c r="K41" s="62" t="s">
        <v>670</v>
      </c>
      <c r="L41" s="33">
        <v>6</v>
      </c>
      <c r="M41" s="33">
        <v>65</v>
      </c>
      <c r="O41" s="18"/>
      <c r="P41" s="18"/>
      <c r="Q41" s="18"/>
      <c r="R41" s="22"/>
      <c r="S41" s="22"/>
    </row>
    <row r="42" spans="1:20">
      <c r="A42" s="33">
        <v>36</v>
      </c>
      <c r="B42" s="62" t="s">
        <v>108</v>
      </c>
      <c r="C42" s="57" t="s">
        <v>1617</v>
      </c>
      <c r="D42" s="57" t="s">
        <v>1615</v>
      </c>
      <c r="E42" s="16" t="s">
        <v>183</v>
      </c>
      <c r="F42" s="48">
        <v>11</v>
      </c>
      <c r="G42" s="17">
        <v>2.06</v>
      </c>
      <c r="H42" s="33">
        <v>97</v>
      </c>
      <c r="I42" s="49">
        <f t="shared" si="0"/>
        <v>-0.30710467730143876</v>
      </c>
      <c r="J42" s="62" t="s">
        <v>692</v>
      </c>
      <c r="K42" s="62" t="s">
        <v>669</v>
      </c>
      <c r="L42" s="33">
        <v>3.6</v>
      </c>
      <c r="M42" s="33">
        <v>2.7</v>
      </c>
      <c r="N42" s="33">
        <v>60</v>
      </c>
      <c r="O42" s="18"/>
      <c r="P42" s="18"/>
      <c r="Q42" s="18"/>
      <c r="R42" s="22"/>
      <c r="S42" s="22"/>
    </row>
    <row r="43" spans="1:20">
      <c r="A43" s="33">
        <v>37</v>
      </c>
      <c r="B43" s="62" t="s">
        <v>107</v>
      </c>
      <c r="C43" s="57" t="s">
        <v>1713</v>
      </c>
      <c r="D43" s="57" t="s">
        <v>1712</v>
      </c>
      <c r="E43" s="16" t="s">
        <v>26</v>
      </c>
      <c r="F43" s="48">
        <v>8</v>
      </c>
      <c r="G43" s="17">
        <v>2.06</v>
      </c>
      <c r="H43" s="33">
        <v>220</v>
      </c>
      <c r="I43" s="49">
        <f t="shared" si="0"/>
        <v>-2.0853594100812458</v>
      </c>
      <c r="J43" s="3" t="s">
        <v>773</v>
      </c>
      <c r="K43" s="3" t="s">
        <v>668</v>
      </c>
      <c r="L43" s="33">
        <v>7</v>
      </c>
      <c r="M43" s="33">
        <v>10</v>
      </c>
      <c r="N43" s="33">
        <v>30</v>
      </c>
      <c r="O43" s="18"/>
      <c r="P43" s="18"/>
      <c r="Q43" s="18"/>
      <c r="R43" s="22"/>
      <c r="S43" s="22"/>
    </row>
    <row r="44" spans="1:20">
      <c r="A44" s="33">
        <v>38</v>
      </c>
      <c r="B44" s="62" t="s">
        <v>120</v>
      </c>
      <c r="C44" s="57" t="s">
        <v>1689</v>
      </c>
      <c r="D44" s="57" t="s">
        <v>1688</v>
      </c>
      <c r="E44" s="16" t="s">
        <v>28</v>
      </c>
      <c r="F44" s="48">
        <v>1</v>
      </c>
      <c r="G44" s="17">
        <v>2.0699999999999998</v>
      </c>
      <c r="H44" s="33">
        <v>720</v>
      </c>
      <c r="I44" s="49">
        <f t="shared" si="0"/>
        <v>-4.6499084881265578</v>
      </c>
      <c r="J44" s="62" t="s">
        <v>689</v>
      </c>
      <c r="K44" s="3" t="s">
        <v>670</v>
      </c>
      <c r="L44" s="33">
        <v>15.5</v>
      </c>
      <c r="M44" s="33">
        <v>22</v>
      </c>
      <c r="N44" s="33">
        <v>11</v>
      </c>
      <c r="O44" s="18"/>
      <c r="P44" s="18"/>
      <c r="Q44" s="18"/>
      <c r="R44" s="58"/>
      <c r="S44" s="22"/>
    </row>
    <row r="45" spans="1:20">
      <c r="A45" s="33">
        <v>39</v>
      </c>
      <c r="B45" s="62" t="s">
        <v>162</v>
      </c>
      <c r="C45" s="57" t="s">
        <v>1719</v>
      </c>
      <c r="D45" s="57" t="s">
        <v>1718</v>
      </c>
      <c r="E45" s="16" t="s">
        <v>30</v>
      </c>
      <c r="F45" s="48">
        <v>7</v>
      </c>
      <c r="G45" s="17">
        <v>2.0699999999999998</v>
      </c>
      <c r="H45" s="33">
        <v>49</v>
      </c>
      <c r="I45" s="49">
        <f t="shared" si="0"/>
        <v>1.1857735938872165</v>
      </c>
      <c r="J45" s="62" t="s">
        <v>745</v>
      </c>
      <c r="K45" s="3" t="s">
        <v>670</v>
      </c>
      <c r="L45" s="33">
        <v>2.4</v>
      </c>
      <c r="M45" s="33">
        <v>2.6</v>
      </c>
      <c r="N45" s="33">
        <v>750</v>
      </c>
      <c r="O45" s="18"/>
      <c r="P45" s="18"/>
      <c r="Q45" s="18"/>
      <c r="R45" s="22"/>
      <c r="S45" s="22"/>
    </row>
    <row r="46" spans="1:20">
      <c r="A46" s="33">
        <v>40</v>
      </c>
      <c r="B46" s="62" t="s">
        <v>109</v>
      </c>
      <c r="C46" s="57" t="s">
        <v>1705</v>
      </c>
      <c r="D46" s="57" t="s">
        <v>1701</v>
      </c>
      <c r="E46" s="16" t="s">
        <v>29</v>
      </c>
      <c r="F46" s="48">
        <v>6</v>
      </c>
      <c r="G46" s="17">
        <v>2.08</v>
      </c>
      <c r="H46" s="33">
        <v>127</v>
      </c>
      <c r="I46" s="49">
        <f t="shared" si="0"/>
        <v>-0.87226461074999939</v>
      </c>
      <c r="J46" s="3" t="s">
        <v>688</v>
      </c>
      <c r="K46" s="3" t="s">
        <v>670</v>
      </c>
      <c r="L46" s="33">
        <v>1.4</v>
      </c>
      <c r="M46" s="33">
        <v>38</v>
      </c>
      <c r="N46" s="33">
        <v>3000</v>
      </c>
      <c r="O46" s="18"/>
      <c r="P46" s="18"/>
      <c r="Q46" s="18"/>
      <c r="R46" s="22"/>
      <c r="S46" s="22"/>
    </row>
    <row r="47" spans="1:20">
      <c r="A47" s="33">
        <v>41</v>
      </c>
      <c r="B47" s="62" t="s">
        <v>153</v>
      </c>
      <c r="C47" s="57" t="s">
        <v>1617</v>
      </c>
      <c r="D47" s="57" t="s">
        <v>1615</v>
      </c>
      <c r="E47" s="16" t="s">
        <v>32</v>
      </c>
      <c r="F47" s="48">
        <v>11</v>
      </c>
      <c r="G47" s="20">
        <v>2.1</v>
      </c>
      <c r="H47" s="33">
        <v>390</v>
      </c>
      <c r="I47" s="49">
        <f t="shared" si="0"/>
        <v>-3.2885690411027113</v>
      </c>
      <c r="J47" s="62" t="s">
        <v>698</v>
      </c>
      <c r="K47" s="62" t="s">
        <v>697</v>
      </c>
      <c r="L47" s="33">
        <v>8</v>
      </c>
      <c r="M47" s="33">
        <v>88</v>
      </c>
      <c r="O47" s="18"/>
      <c r="P47" s="58">
        <v>2.2999999999999998</v>
      </c>
      <c r="Q47" s="18">
        <v>4.8</v>
      </c>
      <c r="R47" s="58">
        <v>9.4</v>
      </c>
      <c r="S47" s="22"/>
    </row>
    <row r="48" spans="1:20">
      <c r="A48" s="33">
        <v>42.1</v>
      </c>
      <c r="B48" s="62" t="s">
        <v>161</v>
      </c>
      <c r="C48" s="57" t="s">
        <v>1670</v>
      </c>
      <c r="D48" s="57" t="s">
        <v>1669</v>
      </c>
      <c r="E48" s="16" t="s">
        <v>34</v>
      </c>
      <c r="F48" s="30">
        <v>4</v>
      </c>
      <c r="G48" s="20">
        <v>2.1</v>
      </c>
      <c r="H48" s="33">
        <v>86</v>
      </c>
      <c r="I48" s="49">
        <f t="shared" si="0"/>
        <v>-5.7382621880535112E-3</v>
      </c>
      <c r="J48" s="62" t="s">
        <v>1749</v>
      </c>
      <c r="K48" s="3" t="s">
        <v>702</v>
      </c>
      <c r="L48" s="33">
        <v>2.2000000000000002</v>
      </c>
      <c r="M48" s="33">
        <v>2.4</v>
      </c>
      <c r="N48" s="33">
        <v>350</v>
      </c>
      <c r="O48" s="22"/>
      <c r="P48" s="58">
        <v>2.2000000000000002</v>
      </c>
      <c r="Q48" s="39">
        <v>3.9</v>
      </c>
      <c r="R48" s="58">
        <v>14</v>
      </c>
      <c r="S48" s="22"/>
      <c r="T48" s="62"/>
    </row>
    <row r="49" spans="1:21">
      <c r="A49" s="33">
        <v>42.2</v>
      </c>
      <c r="B49" s="62" t="s">
        <v>161</v>
      </c>
      <c r="C49" s="57" t="s">
        <v>1670</v>
      </c>
      <c r="D49" s="57" t="s">
        <v>1669</v>
      </c>
      <c r="E49" s="16" t="s">
        <v>34</v>
      </c>
      <c r="F49" s="30">
        <v>3</v>
      </c>
      <c r="G49" s="20">
        <v>2.1</v>
      </c>
      <c r="H49" s="33">
        <v>86</v>
      </c>
      <c r="I49" s="49">
        <v>0</v>
      </c>
      <c r="J49" s="62" t="s">
        <v>1761</v>
      </c>
      <c r="K49" s="3" t="s">
        <v>702</v>
      </c>
      <c r="L49" s="33">
        <v>2.2000000000000002</v>
      </c>
      <c r="M49" s="33">
        <v>2.4</v>
      </c>
      <c r="N49" s="33">
        <v>350</v>
      </c>
      <c r="O49" s="22"/>
      <c r="P49" s="58">
        <v>2.2000000000000002</v>
      </c>
      <c r="Q49" s="18">
        <v>4</v>
      </c>
      <c r="R49" s="58">
        <v>707.7</v>
      </c>
      <c r="S49" s="22"/>
      <c r="T49" s="62" t="s">
        <v>1795</v>
      </c>
    </row>
    <row r="50" spans="1:21">
      <c r="A50" s="33">
        <v>43</v>
      </c>
      <c r="B50" s="57" t="s">
        <v>152</v>
      </c>
      <c r="C50" s="57" t="s">
        <v>1694</v>
      </c>
      <c r="D50" s="57" t="s">
        <v>1693</v>
      </c>
      <c r="E50" s="16" t="s">
        <v>31</v>
      </c>
      <c r="F50" s="48">
        <v>12</v>
      </c>
      <c r="G50" s="17">
        <v>2.12</v>
      </c>
      <c r="H50" s="33">
        <v>90</v>
      </c>
      <c r="I50" s="49">
        <f t="shared" ref="I50:I113" si="1">G50-5*LOG(H50/3.261)+5</f>
        <v>-8.4458553166839145E-2</v>
      </c>
      <c r="J50" s="3" t="s">
        <v>758</v>
      </c>
      <c r="K50" s="3" t="s">
        <v>668</v>
      </c>
      <c r="L50" s="33">
        <v>3.2</v>
      </c>
      <c r="M50" s="33">
        <v>2.7</v>
      </c>
      <c r="N50" s="33">
        <v>550</v>
      </c>
      <c r="O50" s="18"/>
      <c r="P50" s="18"/>
      <c r="Q50" s="18"/>
      <c r="R50" s="22"/>
      <c r="S50" s="22" t="s">
        <v>1600</v>
      </c>
      <c r="T50" s="62" t="s">
        <v>1796</v>
      </c>
    </row>
    <row r="51" spans="1:21">
      <c r="A51" s="33">
        <v>44</v>
      </c>
      <c r="B51" s="57" t="s">
        <v>111</v>
      </c>
      <c r="C51" s="57" t="s">
        <v>1682</v>
      </c>
      <c r="D51" s="57" t="s">
        <v>1680</v>
      </c>
      <c r="E51" s="16" t="s">
        <v>180</v>
      </c>
      <c r="F51" s="30">
        <v>4</v>
      </c>
      <c r="G51" s="17">
        <v>2.13</v>
      </c>
      <c r="H51" s="33">
        <v>36</v>
      </c>
      <c r="I51" s="49">
        <f t="shared" si="1"/>
        <v>1.9152414901933481</v>
      </c>
      <c r="J51" s="3" t="s">
        <v>715</v>
      </c>
      <c r="K51" s="3" t="s">
        <v>668</v>
      </c>
      <c r="L51" s="34">
        <v>2.4</v>
      </c>
      <c r="M51" s="34">
        <v>2.6</v>
      </c>
      <c r="N51" s="34">
        <v>750</v>
      </c>
      <c r="O51" s="18"/>
      <c r="P51" s="18"/>
      <c r="Q51" s="18"/>
      <c r="R51" s="22"/>
      <c r="S51" s="22"/>
      <c r="T51" s="23"/>
    </row>
    <row r="52" spans="1:21">
      <c r="A52" s="33">
        <v>45</v>
      </c>
      <c r="B52" s="62" t="s">
        <v>116</v>
      </c>
      <c r="C52" s="57" t="s">
        <v>1634</v>
      </c>
      <c r="D52" s="57" t="s">
        <v>1633</v>
      </c>
      <c r="E52" s="16" t="s">
        <v>36</v>
      </c>
      <c r="F52" s="48">
        <v>11</v>
      </c>
      <c r="G52" s="17">
        <v>2.23</v>
      </c>
      <c r="H52" s="33">
        <v>230</v>
      </c>
      <c r="I52" s="49">
        <f t="shared" si="1"/>
        <v>-2.0118851860581799</v>
      </c>
      <c r="J52" s="62" t="s">
        <v>735</v>
      </c>
      <c r="K52" s="3" t="s">
        <v>669</v>
      </c>
      <c r="L52" s="33">
        <v>4.5</v>
      </c>
      <c r="M52" s="33">
        <v>42</v>
      </c>
      <c r="N52" s="34">
        <v>150</v>
      </c>
      <c r="O52" s="18"/>
      <c r="P52" s="18"/>
      <c r="Q52" s="18"/>
      <c r="R52" s="22"/>
      <c r="S52" s="22"/>
      <c r="T52" s="62"/>
    </row>
    <row r="53" spans="1:21">
      <c r="A53" s="33">
        <v>46</v>
      </c>
      <c r="B53" s="62" t="s">
        <v>114</v>
      </c>
      <c r="C53" s="57" t="s">
        <v>1650</v>
      </c>
      <c r="D53" s="57" t="s">
        <v>1649</v>
      </c>
      <c r="E53" s="16" t="s">
        <v>35</v>
      </c>
      <c r="F53" s="30">
        <v>9</v>
      </c>
      <c r="G53" s="17">
        <v>2.23</v>
      </c>
      <c r="H53" s="33">
        <v>1500</v>
      </c>
      <c r="I53" s="49">
        <f t="shared" si="1"/>
        <v>-6.0837023012486213</v>
      </c>
      <c r="J53" s="62" t="s">
        <v>722</v>
      </c>
      <c r="K53" s="3" t="s">
        <v>672</v>
      </c>
      <c r="L53" s="33">
        <v>12</v>
      </c>
      <c r="M53" s="33">
        <v>150</v>
      </c>
      <c r="N53" s="34">
        <v>12</v>
      </c>
      <c r="O53" s="22"/>
      <c r="P53" s="22"/>
      <c r="Q53" s="22"/>
      <c r="R53" s="22"/>
      <c r="S53" s="22"/>
      <c r="T53" s="62"/>
    </row>
    <row r="54" spans="1:21">
      <c r="A54" s="33">
        <v>47</v>
      </c>
      <c r="B54" s="57" t="s">
        <v>115</v>
      </c>
      <c r="C54" s="57" t="s">
        <v>1654</v>
      </c>
      <c r="D54" s="57" t="s">
        <v>1653</v>
      </c>
      <c r="E54" s="16" t="s">
        <v>37</v>
      </c>
      <c r="F54" s="48">
        <v>7</v>
      </c>
      <c r="G54" s="17">
        <v>2.23</v>
      </c>
      <c r="H54" s="33">
        <v>148</v>
      </c>
      <c r="I54" s="49">
        <f t="shared" si="1"/>
        <v>-1.054554582945002</v>
      </c>
      <c r="J54" s="3" t="s">
        <v>770</v>
      </c>
      <c r="K54" s="3" t="s">
        <v>670</v>
      </c>
      <c r="L54" s="33">
        <v>1.7</v>
      </c>
      <c r="M54" s="33">
        <v>50</v>
      </c>
      <c r="O54" s="18"/>
      <c r="P54" s="18"/>
      <c r="Q54" s="18"/>
      <c r="R54" s="22"/>
      <c r="S54" s="22"/>
      <c r="T54" s="62"/>
    </row>
    <row r="55" spans="1:21">
      <c r="A55" s="33">
        <v>48</v>
      </c>
      <c r="B55" s="62" t="s">
        <v>151</v>
      </c>
      <c r="C55" s="57" t="s">
        <v>1682</v>
      </c>
      <c r="D55" s="57" t="s">
        <v>1680</v>
      </c>
      <c r="E55" s="16" t="s">
        <v>23</v>
      </c>
      <c r="F55" s="30">
        <v>4</v>
      </c>
      <c r="G55" s="17">
        <v>2.23</v>
      </c>
      <c r="H55" s="33">
        <v>190</v>
      </c>
      <c r="I55" s="49">
        <f t="shared" si="1"/>
        <v>-1.5970140107343589</v>
      </c>
      <c r="J55" s="62" t="s">
        <v>811</v>
      </c>
      <c r="K55" s="3" t="s">
        <v>696</v>
      </c>
      <c r="L55" s="33">
        <v>1.2</v>
      </c>
      <c r="M55" s="33">
        <v>32</v>
      </c>
      <c r="N55" s="33">
        <v>6450</v>
      </c>
      <c r="O55" s="18" t="s">
        <v>1267</v>
      </c>
      <c r="P55" s="58">
        <v>2.4</v>
      </c>
      <c r="Q55" s="18">
        <v>3.6</v>
      </c>
      <c r="R55" s="51">
        <v>4.7</v>
      </c>
      <c r="S55" s="51"/>
      <c r="T55" s="62"/>
    </row>
    <row r="56" spans="1:21">
      <c r="A56" s="33">
        <v>49</v>
      </c>
      <c r="B56" s="62" t="s">
        <v>160</v>
      </c>
      <c r="C56" s="57" t="s">
        <v>1689</v>
      </c>
      <c r="D56" s="57" t="s">
        <v>1688</v>
      </c>
      <c r="E56" s="16" t="s">
        <v>38</v>
      </c>
      <c r="F56" s="48">
        <v>1</v>
      </c>
      <c r="G56" s="17">
        <v>2.23</v>
      </c>
      <c r="H56" s="33">
        <v>690</v>
      </c>
      <c r="I56" s="49">
        <f t="shared" si="1"/>
        <v>-4.3974914596564911</v>
      </c>
      <c r="J56" s="66" t="s">
        <v>1248</v>
      </c>
      <c r="K56" s="3" t="s">
        <v>697</v>
      </c>
      <c r="L56" s="33">
        <v>24</v>
      </c>
      <c r="M56" s="33">
        <v>16.5</v>
      </c>
      <c r="O56" s="27"/>
      <c r="P56" s="58">
        <v>2.4</v>
      </c>
      <c r="Q56" s="27">
        <v>6.9</v>
      </c>
      <c r="R56" s="58">
        <v>56.2</v>
      </c>
      <c r="S56" s="22"/>
      <c r="T56" s="62"/>
    </row>
    <row r="57" spans="1:21" ht="30">
      <c r="A57" s="33">
        <v>50</v>
      </c>
      <c r="B57" s="62" t="s">
        <v>113</v>
      </c>
      <c r="C57" s="57" t="s">
        <v>1648</v>
      </c>
      <c r="D57" s="57" t="s">
        <v>1647</v>
      </c>
      <c r="E57" s="16" t="s">
        <v>33</v>
      </c>
      <c r="F57" s="48">
        <v>7</v>
      </c>
      <c r="G57" s="17">
        <v>2.2400000000000002</v>
      </c>
      <c r="H57" s="33">
        <v>75</v>
      </c>
      <c r="I57" s="49">
        <f t="shared" si="1"/>
        <v>0.43144767707128562</v>
      </c>
      <c r="J57" s="62" t="s">
        <v>678</v>
      </c>
      <c r="K57" s="62" t="s">
        <v>668</v>
      </c>
      <c r="L57" s="33">
        <v>3</v>
      </c>
      <c r="M57" s="33">
        <v>2.7</v>
      </c>
      <c r="N57" s="33">
        <v>300</v>
      </c>
      <c r="O57" s="18"/>
      <c r="P57" s="18"/>
      <c r="Q57" s="18"/>
      <c r="R57" s="22"/>
      <c r="S57" s="22"/>
      <c r="T57" s="62"/>
    </row>
    <row r="58" spans="1:21">
      <c r="A58" s="33">
        <v>51</v>
      </c>
      <c r="B58" s="62" t="s">
        <v>117</v>
      </c>
      <c r="C58" s="57" t="s">
        <v>1634</v>
      </c>
      <c r="D58" s="57" t="s">
        <v>1633</v>
      </c>
      <c r="E58" s="16" t="s">
        <v>39</v>
      </c>
      <c r="F58" s="48">
        <v>11</v>
      </c>
      <c r="G58" s="17">
        <v>2.2799999999999998</v>
      </c>
      <c r="H58" s="33">
        <v>55</v>
      </c>
      <c r="I58" s="49">
        <f t="shared" si="1"/>
        <v>1.1449405465585651</v>
      </c>
      <c r="J58" s="62" t="s">
        <v>687</v>
      </c>
      <c r="K58" s="3" t="s">
        <v>670</v>
      </c>
      <c r="L58" s="33">
        <v>2</v>
      </c>
      <c r="M58" s="33">
        <v>4</v>
      </c>
      <c r="N58" s="33">
        <v>1100</v>
      </c>
      <c r="O58" s="18"/>
      <c r="P58" s="18"/>
      <c r="Q58" s="18"/>
      <c r="R58" s="22"/>
      <c r="S58" s="22"/>
    </row>
    <row r="59" spans="1:21">
      <c r="A59" s="33">
        <v>52</v>
      </c>
      <c r="B59" s="62" t="s">
        <v>118</v>
      </c>
      <c r="C59" s="57" t="s">
        <v>1715</v>
      </c>
      <c r="D59" s="57" t="s">
        <v>1714</v>
      </c>
      <c r="E59" s="16" t="s">
        <v>40</v>
      </c>
      <c r="F59" s="48">
        <v>7</v>
      </c>
      <c r="G59" s="17">
        <v>2.29</v>
      </c>
      <c r="H59" s="33">
        <v>400</v>
      </c>
      <c r="I59" s="49">
        <f t="shared" si="1"/>
        <v>-3.1535459626100284</v>
      </c>
      <c r="J59" s="62" t="s">
        <v>689</v>
      </c>
      <c r="K59" s="3" t="s">
        <v>671</v>
      </c>
      <c r="L59" s="33">
        <v>13</v>
      </c>
      <c r="M59" s="33">
        <v>6.7</v>
      </c>
      <c r="O59" s="18"/>
      <c r="P59" s="18"/>
      <c r="Q59" s="18"/>
      <c r="R59" s="22"/>
      <c r="S59" s="22"/>
    </row>
    <row r="60" spans="1:21">
      <c r="A60" s="33">
        <v>53</v>
      </c>
      <c r="B60" s="62" t="s">
        <v>119</v>
      </c>
      <c r="C60" s="57" t="s">
        <v>1670</v>
      </c>
      <c r="D60" s="57" t="s">
        <v>1669</v>
      </c>
      <c r="E60" s="16" t="s">
        <v>41</v>
      </c>
      <c r="F60" s="30">
        <v>4</v>
      </c>
      <c r="G60" s="17">
        <v>2.34</v>
      </c>
      <c r="H60" s="33">
        <v>79</v>
      </c>
      <c r="I60" s="49">
        <f t="shared" si="1"/>
        <v>0.4186185375775775</v>
      </c>
      <c r="J60" s="62" t="s">
        <v>462</v>
      </c>
      <c r="K60" s="3" t="s">
        <v>668</v>
      </c>
      <c r="L60" s="33">
        <v>2.7</v>
      </c>
      <c r="M60" s="33">
        <v>3</v>
      </c>
      <c r="N60" s="33">
        <v>500</v>
      </c>
      <c r="O60" s="18"/>
      <c r="P60" s="18"/>
      <c r="Q60" s="18"/>
      <c r="R60" s="22"/>
      <c r="S60" s="22"/>
    </row>
    <row r="61" spans="1:21">
      <c r="A61" s="33">
        <v>54</v>
      </c>
      <c r="B61" s="62" t="s">
        <v>121</v>
      </c>
      <c r="C61" s="57" t="s">
        <v>1691</v>
      </c>
      <c r="D61" s="57" t="s">
        <v>1692</v>
      </c>
      <c r="E61" s="16" t="s">
        <v>43</v>
      </c>
      <c r="F61" s="48">
        <v>10</v>
      </c>
      <c r="G61" s="17">
        <v>2.38</v>
      </c>
      <c r="H61" s="33">
        <v>670</v>
      </c>
      <c r="I61" s="49">
        <f t="shared" si="1"/>
        <v>-4.1836200194743469</v>
      </c>
      <c r="J61" s="62" t="s">
        <v>742</v>
      </c>
      <c r="K61" s="3" t="s">
        <v>672</v>
      </c>
      <c r="L61" s="33">
        <v>12</v>
      </c>
      <c r="M61" s="33">
        <v>185</v>
      </c>
      <c r="N61" s="33">
        <v>20</v>
      </c>
      <c r="O61" s="18"/>
      <c r="P61" s="58">
        <v>2.4</v>
      </c>
      <c r="Q61" s="18">
        <v>8.6999999999999993</v>
      </c>
      <c r="R61" s="58">
        <v>144.1</v>
      </c>
      <c r="S61" s="22"/>
    </row>
    <row r="62" spans="1:21">
      <c r="A62" s="33">
        <v>55</v>
      </c>
      <c r="B62" s="62" t="s">
        <v>159</v>
      </c>
      <c r="C62" s="57" t="s">
        <v>1628</v>
      </c>
      <c r="D62" s="57" t="s">
        <v>1626</v>
      </c>
      <c r="E62" s="16" t="s">
        <v>42</v>
      </c>
      <c r="F62" s="48">
        <v>6</v>
      </c>
      <c r="G62" s="17">
        <v>2.39</v>
      </c>
      <c r="H62" s="33">
        <v>203</v>
      </c>
      <c r="I62" s="49">
        <f t="shared" si="1"/>
        <v>-1.580726195536279</v>
      </c>
      <c r="J62" s="62" t="s">
        <v>729</v>
      </c>
      <c r="K62" s="3" t="s">
        <v>728</v>
      </c>
      <c r="L62" s="33">
        <v>4.5999999999999996</v>
      </c>
      <c r="M62" s="33">
        <v>33</v>
      </c>
      <c r="N62" s="33">
        <v>40</v>
      </c>
      <c r="O62" s="18"/>
      <c r="P62" s="58">
        <v>2.6</v>
      </c>
      <c r="Q62" s="18">
        <v>4.8</v>
      </c>
      <c r="R62" s="50">
        <v>2.8</v>
      </c>
      <c r="S62" s="50"/>
    </row>
    <row r="63" spans="1:21">
      <c r="A63" s="33">
        <v>56</v>
      </c>
      <c r="B63" s="57" t="s">
        <v>112</v>
      </c>
      <c r="C63" s="57" t="s">
        <v>1634</v>
      </c>
      <c r="D63" s="57" t="s">
        <v>1633</v>
      </c>
      <c r="E63" s="16" t="s">
        <v>189</v>
      </c>
      <c r="F63" s="48">
        <v>11</v>
      </c>
      <c r="G63" s="17">
        <v>2.39</v>
      </c>
      <c r="H63" s="33">
        <v>610</v>
      </c>
      <c r="I63" s="49">
        <f t="shared" si="1"/>
        <v>-3.9698951810240501</v>
      </c>
      <c r="J63" s="62" t="s">
        <v>757</v>
      </c>
      <c r="K63" s="3" t="s">
        <v>668</v>
      </c>
      <c r="L63" s="33">
        <v>15</v>
      </c>
      <c r="M63" s="33">
        <v>14</v>
      </c>
      <c r="N63" s="33">
        <v>8</v>
      </c>
      <c r="O63" s="18"/>
      <c r="P63" s="18"/>
      <c r="Q63" s="18"/>
      <c r="R63" s="22"/>
      <c r="S63" s="22" t="s">
        <v>1613</v>
      </c>
      <c r="T63" s="57" t="s">
        <v>1797</v>
      </c>
    </row>
    <row r="64" spans="1:21" s="2" customFormat="1">
      <c r="A64" s="33">
        <v>57</v>
      </c>
      <c r="B64" s="62" t="s">
        <v>122</v>
      </c>
      <c r="C64" s="57" t="s">
        <v>1670</v>
      </c>
      <c r="D64" s="57" t="s">
        <v>1669</v>
      </c>
      <c r="E64" s="16" t="s">
        <v>44</v>
      </c>
      <c r="F64" s="30">
        <v>4</v>
      </c>
      <c r="G64" s="17">
        <v>2.41</v>
      </c>
      <c r="H64" s="33">
        <v>84</v>
      </c>
      <c r="I64" s="49">
        <f t="shared" si="1"/>
        <v>0.35535756372037675</v>
      </c>
      <c r="J64" s="62" t="s">
        <v>678</v>
      </c>
      <c r="K64" s="3" t="s">
        <v>668</v>
      </c>
      <c r="L64" s="33">
        <v>2.9</v>
      </c>
      <c r="M64" s="33">
        <v>3</v>
      </c>
      <c r="N64" s="33">
        <v>300</v>
      </c>
      <c r="O64" s="18"/>
      <c r="P64" s="18"/>
      <c r="Q64" s="18"/>
      <c r="R64" s="22"/>
      <c r="S64" s="22"/>
      <c r="T64" s="57"/>
      <c r="U64" s="31"/>
    </row>
    <row r="65" spans="1:20">
      <c r="A65" s="33">
        <v>58</v>
      </c>
      <c r="B65" s="62" t="s">
        <v>123</v>
      </c>
      <c r="C65" s="57" t="s">
        <v>1719</v>
      </c>
      <c r="D65" s="57" t="s">
        <v>1718</v>
      </c>
      <c r="E65" s="16" t="s">
        <v>45</v>
      </c>
      <c r="F65" s="48">
        <v>7</v>
      </c>
      <c r="G65" s="17">
        <v>2.4300000000000002</v>
      </c>
      <c r="H65" s="33">
        <v>84</v>
      </c>
      <c r="I65" s="49">
        <f t="shared" si="1"/>
        <v>0.37535756372037632</v>
      </c>
      <c r="J65" s="62" t="s">
        <v>462</v>
      </c>
      <c r="K65" s="3" t="s">
        <v>1588</v>
      </c>
      <c r="L65" s="33">
        <v>2.2999999999999998</v>
      </c>
      <c r="M65" s="33">
        <v>2.5</v>
      </c>
      <c r="O65" s="18"/>
      <c r="P65" s="18"/>
      <c r="Q65" s="18"/>
      <c r="R65" s="22"/>
      <c r="S65" s="22"/>
    </row>
    <row r="66" spans="1:20">
      <c r="A66" s="33">
        <v>59</v>
      </c>
      <c r="B66" s="57" t="s">
        <v>124</v>
      </c>
      <c r="C66" s="57" t="s">
        <v>1691</v>
      </c>
      <c r="D66" s="57" t="s">
        <v>1692</v>
      </c>
      <c r="E66" s="16" t="s">
        <v>46</v>
      </c>
      <c r="F66" s="48">
        <v>10</v>
      </c>
      <c r="G66" s="17">
        <v>2.44</v>
      </c>
      <c r="H66" s="33">
        <v>200</v>
      </c>
      <c r="I66" s="49">
        <f t="shared" si="1"/>
        <v>-1.4983959842901218</v>
      </c>
      <c r="J66" s="62" t="s">
        <v>755</v>
      </c>
      <c r="K66" s="3" t="s">
        <v>717</v>
      </c>
      <c r="L66" s="33">
        <v>6</v>
      </c>
      <c r="M66" s="33">
        <v>95</v>
      </c>
      <c r="O66" s="18"/>
      <c r="P66" s="18"/>
      <c r="Q66" s="18"/>
      <c r="R66" s="22"/>
      <c r="S66" s="22"/>
    </row>
    <row r="67" spans="1:20">
      <c r="A67" s="33">
        <v>60</v>
      </c>
      <c r="B67" s="62" t="s">
        <v>125</v>
      </c>
      <c r="C67" s="57" t="s">
        <v>1636</v>
      </c>
      <c r="D67" s="57" t="s">
        <v>1635</v>
      </c>
      <c r="E67" s="16" t="s">
        <v>48</v>
      </c>
      <c r="F67" s="48">
        <v>11</v>
      </c>
      <c r="G67" s="17">
        <v>2.4500000000000002</v>
      </c>
      <c r="H67" s="33">
        <v>49</v>
      </c>
      <c r="I67" s="49">
        <f t="shared" si="1"/>
        <v>1.5657735938872168</v>
      </c>
      <c r="J67" s="3" t="s">
        <v>676</v>
      </c>
      <c r="K67" s="3" t="s">
        <v>671</v>
      </c>
      <c r="L67" s="33">
        <v>1.7</v>
      </c>
      <c r="M67" s="33">
        <v>2.2999999999999998</v>
      </c>
      <c r="O67" s="18"/>
      <c r="P67" s="18"/>
      <c r="Q67" s="18"/>
      <c r="R67" s="22"/>
      <c r="S67" s="22"/>
      <c r="T67" s="62"/>
    </row>
    <row r="68" spans="1:20">
      <c r="A68" s="33">
        <v>61</v>
      </c>
      <c r="B68" s="62" t="s">
        <v>126</v>
      </c>
      <c r="C68" s="57" t="s">
        <v>1668</v>
      </c>
      <c r="D68" s="57" t="s">
        <v>1667</v>
      </c>
      <c r="E68" s="16" t="s">
        <v>47</v>
      </c>
      <c r="F68" s="48">
        <v>2</v>
      </c>
      <c r="G68" s="17">
        <v>2.4500000000000002</v>
      </c>
      <c r="H68" s="33">
        <v>3000</v>
      </c>
      <c r="I68" s="49">
        <f t="shared" si="1"/>
        <v>-7.3688522795685252</v>
      </c>
      <c r="J68" s="62" t="s">
        <v>675</v>
      </c>
      <c r="K68" s="3" t="s">
        <v>700</v>
      </c>
      <c r="L68" s="33">
        <v>19</v>
      </c>
      <c r="M68" s="33">
        <v>56</v>
      </c>
      <c r="N68" s="33">
        <v>8</v>
      </c>
      <c r="O68" s="18"/>
      <c r="P68" s="18"/>
      <c r="Q68" s="18"/>
      <c r="R68" s="22"/>
      <c r="S68" s="22"/>
    </row>
    <row r="69" spans="1:20">
      <c r="A69" s="33">
        <v>62</v>
      </c>
      <c r="B69" s="62" t="s">
        <v>127</v>
      </c>
      <c r="C69" s="57" t="s">
        <v>1650</v>
      </c>
      <c r="D69" s="57" t="s">
        <v>1649</v>
      </c>
      <c r="E69" s="16" t="s">
        <v>49</v>
      </c>
      <c r="F69" s="30">
        <v>9</v>
      </c>
      <c r="G69" s="17">
        <v>2.48</v>
      </c>
      <c r="H69" s="33">
        <v>72</v>
      </c>
      <c r="I69" s="49">
        <f t="shared" si="1"/>
        <v>0.76009151187344237</v>
      </c>
      <c r="J69" s="3" t="s">
        <v>735</v>
      </c>
      <c r="K69" s="3" t="s">
        <v>670</v>
      </c>
      <c r="L69" s="33">
        <v>2</v>
      </c>
      <c r="M69" s="33">
        <v>11</v>
      </c>
      <c r="N69" s="33">
        <v>1500</v>
      </c>
      <c r="O69" s="22"/>
      <c r="P69" s="22"/>
      <c r="Q69" s="22"/>
      <c r="R69" s="22"/>
      <c r="S69" s="22"/>
    </row>
    <row r="70" spans="1:20">
      <c r="A70" s="33">
        <v>63</v>
      </c>
      <c r="B70" s="57" t="s">
        <v>128</v>
      </c>
      <c r="C70" s="57" t="s">
        <v>1691</v>
      </c>
      <c r="D70" s="57" t="s">
        <v>1692</v>
      </c>
      <c r="E70" s="16" t="s">
        <v>50</v>
      </c>
      <c r="F70" s="48">
        <v>10</v>
      </c>
      <c r="G70" s="17">
        <v>2.4900000000000002</v>
      </c>
      <c r="H70" s="33">
        <v>140</v>
      </c>
      <c r="I70" s="49">
        <f t="shared" si="1"/>
        <v>-0.67388618436140568</v>
      </c>
      <c r="J70" s="62" t="s">
        <v>675</v>
      </c>
      <c r="K70" s="3" t="s">
        <v>671</v>
      </c>
      <c r="L70" s="34">
        <v>4</v>
      </c>
      <c r="M70" s="34">
        <v>4.7</v>
      </c>
      <c r="N70" s="34">
        <v>300</v>
      </c>
      <c r="O70" s="18"/>
      <c r="P70" s="18"/>
      <c r="Q70" s="18"/>
      <c r="R70" s="22"/>
      <c r="S70" s="22"/>
      <c r="T70" s="23"/>
    </row>
    <row r="71" spans="1:20">
      <c r="A71" s="33">
        <v>64.099999999999994</v>
      </c>
      <c r="B71" s="62" t="s">
        <v>132</v>
      </c>
      <c r="C71" s="57" t="s">
        <v>1715</v>
      </c>
      <c r="D71" s="57" t="s">
        <v>1714</v>
      </c>
      <c r="E71" s="19" t="s">
        <v>220</v>
      </c>
      <c r="F71" s="48">
        <v>7</v>
      </c>
      <c r="G71" s="20">
        <v>2.5</v>
      </c>
      <c r="H71" s="33">
        <v>530</v>
      </c>
      <c r="I71" s="49">
        <f t="shared" si="1"/>
        <v>-3.5546253539741617</v>
      </c>
      <c r="J71" s="62" t="s">
        <v>757</v>
      </c>
      <c r="K71" s="3" t="s">
        <v>668</v>
      </c>
      <c r="L71" s="33">
        <v>14</v>
      </c>
      <c r="M71" s="33">
        <v>6</v>
      </c>
      <c r="N71" s="33">
        <v>6</v>
      </c>
      <c r="O71" s="12"/>
      <c r="P71" s="50">
        <v>2.6</v>
      </c>
      <c r="Q71" s="12">
        <v>8.5</v>
      </c>
      <c r="R71" s="50">
        <v>9</v>
      </c>
      <c r="S71" s="30"/>
    </row>
    <row r="72" spans="1:20">
      <c r="A72" s="33">
        <v>64.2</v>
      </c>
      <c r="B72" s="62" t="s">
        <v>132</v>
      </c>
      <c r="C72" s="62" t="s">
        <v>1715</v>
      </c>
      <c r="D72" s="62" t="s">
        <v>1714</v>
      </c>
      <c r="E72" s="19" t="s">
        <v>220</v>
      </c>
      <c r="F72" s="48">
        <v>7</v>
      </c>
      <c r="G72" s="20">
        <v>2.5</v>
      </c>
      <c r="H72" s="33">
        <v>530</v>
      </c>
      <c r="I72" s="49">
        <f t="shared" si="1"/>
        <v>-3.5546253539741617</v>
      </c>
      <c r="J72" s="62" t="s">
        <v>1778</v>
      </c>
      <c r="K72" s="3" t="s">
        <v>668</v>
      </c>
      <c r="L72" s="33">
        <v>14</v>
      </c>
      <c r="M72" s="33">
        <v>6</v>
      </c>
      <c r="N72" s="33">
        <v>6</v>
      </c>
      <c r="O72" s="12"/>
      <c r="P72" s="50">
        <v>2.6</v>
      </c>
      <c r="Q72" s="12">
        <v>6.9</v>
      </c>
      <c r="R72" s="50">
        <v>11.4</v>
      </c>
      <c r="S72" s="30"/>
      <c r="T72" s="62"/>
    </row>
    <row r="73" spans="1:20">
      <c r="A73" s="33">
        <v>64.3</v>
      </c>
      <c r="B73" s="62" t="s">
        <v>132</v>
      </c>
      <c r="C73" s="62" t="s">
        <v>1715</v>
      </c>
      <c r="D73" s="62" t="s">
        <v>1714</v>
      </c>
      <c r="E73" s="19" t="s">
        <v>220</v>
      </c>
      <c r="F73" s="48">
        <v>7</v>
      </c>
      <c r="G73" s="20">
        <v>2.5</v>
      </c>
      <c r="H73" s="33">
        <v>530</v>
      </c>
      <c r="I73" s="49">
        <f t="shared" si="1"/>
        <v>-3.5546253539741617</v>
      </c>
      <c r="J73" s="62" t="s">
        <v>751</v>
      </c>
      <c r="K73" s="3" t="s">
        <v>702</v>
      </c>
      <c r="L73" s="33">
        <v>14</v>
      </c>
      <c r="M73" s="33">
        <v>6</v>
      </c>
      <c r="N73" s="33">
        <v>6</v>
      </c>
      <c r="O73" s="12"/>
      <c r="P73" s="50">
        <v>2.6</v>
      </c>
      <c r="Q73" s="12">
        <v>4.9000000000000004</v>
      </c>
      <c r="R73" s="50">
        <v>13</v>
      </c>
      <c r="S73" s="30"/>
      <c r="T73" s="62"/>
    </row>
    <row r="74" spans="1:20">
      <c r="A74" s="33">
        <v>65</v>
      </c>
      <c r="B74" s="62" t="s">
        <v>129</v>
      </c>
      <c r="C74" s="57" t="s">
        <v>1621</v>
      </c>
      <c r="D74" s="57" t="s">
        <v>1620</v>
      </c>
      <c r="E74" s="19" t="s">
        <v>51</v>
      </c>
      <c r="F74" s="48">
        <v>11</v>
      </c>
      <c r="G74" s="17">
        <v>2.5299999999999998</v>
      </c>
      <c r="H74" s="33">
        <v>220</v>
      </c>
      <c r="I74" s="49">
        <f t="shared" si="1"/>
        <v>-1.6153594100812469</v>
      </c>
      <c r="J74" s="62" t="s">
        <v>755</v>
      </c>
      <c r="K74" s="3" t="s">
        <v>670</v>
      </c>
      <c r="L74" s="33">
        <v>3</v>
      </c>
      <c r="M74" s="33">
        <v>84</v>
      </c>
      <c r="O74" s="12"/>
      <c r="P74" s="12"/>
      <c r="Q74" s="12"/>
      <c r="R74" s="30"/>
      <c r="S74" s="30"/>
      <c r="T74" s="62"/>
    </row>
    <row r="75" spans="1:20">
      <c r="A75" s="33">
        <v>66</v>
      </c>
      <c r="B75" s="62" t="s">
        <v>131</v>
      </c>
      <c r="C75" s="57" t="s">
        <v>1682</v>
      </c>
      <c r="D75" s="57" t="s">
        <v>1680</v>
      </c>
      <c r="E75" s="19" t="s">
        <v>53</v>
      </c>
      <c r="F75" s="30">
        <v>4</v>
      </c>
      <c r="G75" s="17">
        <v>2.5299999999999998</v>
      </c>
      <c r="H75" s="33">
        <v>58</v>
      </c>
      <c r="I75" s="49">
        <f t="shared" si="1"/>
        <v>1.2796140262150986</v>
      </c>
      <c r="J75" s="3" t="s">
        <v>744</v>
      </c>
      <c r="K75" s="3" t="s">
        <v>668</v>
      </c>
      <c r="L75" s="33">
        <v>2.2000000000000002</v>
      </c>
      <c r="M75" s="33">
        <v>2</v>
      </c>
      <c r="N75" s="33">
        <v>650</v>
      </c>
      <c r="O75" s="12"/>
      <c r="P75" s="12"/>
      <c r="Q75" s="12"/>
      <c r="R75" s="30"/>
      <c r="S75" s="30"/>
    </row>
    <row r="76" spans="1:20">
      <c r="A76" s="33">
        <v>67</v>
      </c>
      <c r="B76" s="62" t="s">
        <v>130</v>
      </c>
      <c r="C76" s="57" t="s">
        <v>1719</v>
      </c>
      <c r="D76" s="57" t="s">
        <v>1718</v>
      </c>
      <c r="E76" s="19" t="s">
        <v>52</v>
      </c>
      <c r="F76" s="48">
        <v>7</v>
      </c>
      <c r="G76" s="17">
        <v>2.56</v>
      </c>
      <c r="H76" s="33">
        <v>460</v>
      </c>
      <c r="I76" s="49">
        <f t="shared" si="1"/>
        <v>-3.1870351643780843</v>
      </c>
      <c r="J76" s="62" t="s">
        <v>748</v>
      </c>
      <c r="K76" s="3" t="s">
        <v>668</v>
      </c>
      <c r="L76" s="33">
        <v>20</v>
      </c>
      <c r="M76" s="33">
        <v>8.5</v>
      </c>
      <c r="N76" s="33">
        <v>3</v>
      </c>
      <c r="O76" s="12"/>
      <c r="P76" s="12"/>
      <c r="Q76" s="12"/>
      <c r="R76" s="30"/>
      <c r="S76" s="30"/>
      <c r="T76" s="62"/>
    </row>
    <row r="77" spans="1:20">
      <c r="A77" s="33">
        <v>68</v>
      </c>
      <c r="B77" s="62" t="s">
        <v>134</v>
      </c>
      <c r="C77" s="57" t="s">
        <v>1681</v>
      </c>
      <c r="D77" s="57" t="s">
        <v>1679</v>
      </c>
      <c r="E77" s="19" t="s">
        <v>54</v>
      </c>
      <c r="F77" s="48">
        <v>1</v>
      </c>
      <c r="G77" s="17">
        <v>2.57</v>
      </c>
      <c r="H77" s="33">
        <v>1300</v>
      </c>
      <c r="I77" s="49">
        <f t="shared" si="1"/>
        <v>-5.4329627675043977</v>
      </c>
      <c r="J77" s="62" t="s">
        <v>274</v>
      </c>
      <c r="K77" s="3" t="s">
        <v>672</v>
      </c>
      <c r="L77" s="33">
        <v>14</v>
      </c>
      <c r="M77" s="33">
        <v>129</v>
      </c>
      <c r="N77" s="33">
        <v>13</v>
      </c>
      <c r="O77" s="12"/>
      <c r="P77" s="12"/>
      <c r="Q77" s="12"/>
      <c r="R77" s="30"/>
      <c r="S77" s="30"/>
      <c r="T77" s="62"/>
    </row>
    <row r="78" spans="1:20" ht="30">
      <c r="A78" s="33">
        <v>69</v>
      </c>
      <c r="B78" s="62" t="s">
        <v>133</v>
      </c>
      <c r="C78" s="57" t="s">
        <v>1643</v>
      </c>
      <c r="D78" s="57" t="s">
        <v>1644</v>
      </c>
      <c r="E78" s="19" t="s">
        <v>74</v>
      </c>
      <c r="F78" s="48">
        <v>5</v>
      </c>
      <c r="G78" s="17">
        <v>2.58</v>
      </c>
      <c r="H78" s="33">
        <v>165</v>
      </c>
      <c r="I78" s="49">
        <f t="shared" si="1"/>
        <v>-0.94066572703974671</v>
      </c>
      <c r="J78" s="62" t="s">
        <v>758</v>
      </c>
      <c r="K78" s="3" t="s">
        <v>670</v>
      </c>
      <c r="L78" s="33">
        <v>3</v>
      </c>
      <c r="M78" s="33">
        <v>3.5</v>
      </c>
      <c r="N78" s="33">
        <v>150</v>
      </c>
      <c r="O78" s="12"/>
      <c r="P78" s="12"/>
      <c r="Q78" s="12"/>
      <c r="R78" s="30"/>
      <c r="S78" s="30"/>
      <c r="T78" s="62"/>
    </row>
    <row r="79" spans="1:20">
      <c r="A79" s="33">
        <v>70</v>
      </c>
      <c r="B79" s="62" t="s">
        <v>156</v>
      </c>
      <c r="C79" s="57" t="s">
        <v>1715</v>
      </c>
      <c r="D79" s="57" t="s">
        <v>1714</v>
      </c>
      <c r="E79" s="19" t="s">
        <v>55</v>
      </c>
      <c r="F79" s="48">
        <v>7</v>
      </c>
      <c r="G79" s="17">
        <v>2.59</v>
      </c>
      <c r="H79" s="33">
        <v>88</v>
      </c>
      <c r="I79" s="49">
        <f t="shared" si="1"/>
        <v>0.4343406332789419</v>
      </c>
      <c r="J79" s="3" t="s">
        <v>743</v>
      </c>
      <c r="K79" s="3" t="s">
        <v>671</v>
      </c>
      <c r="L79" s="33">
        <v>5</v>
      </c>
      <c r="M79" s="33">
        <v>7</v>
      </c>
      <c r="N79" s="33">
        <v>500</v>
      </c>
      <c r="O79" s="12"/>
      <c r="P79" s="12"/>
      <c r="Q79" s="12"/>
      <c r="R79" s="30"/>
      <c r="S79" s="30"/>
      <c r="T79" s="62"/>
    </row>
    <row r="80" spans="1:20" ht="30">
      <c r="A80" s="33">
        <v>71</v>
      </c>
      <c r="B80" s="62" t="s">
        <v>135</v>
      </c>
      <c r="C80" s="57" t="s">
        <v>1619</v>
      </c>
      <c r="D80" s="57" t="s">
        <v>1618</v>
      </c>
      <c r="E80" s="19" t="s">
        <v>75</v>
      </c>
      <c r="F80" s="48">
        <v>6</v>
      </c>
      <c r="G80" s="17">
        <v>2.62</v>
      </c>
      <c r="H80" s="33">
        <v>160</v>
      </c>
      <c r="I80" s="49">
        <f t="shared" si="1"/>
        <v>-0.83384591924983997</v>
      </c>
      <c r="J80" s="3" t="s">
        <v>758</v>
      </c>
      <c r="K80" s="3" t="s">
        <v>668</v>
      </c>
      <c r="L80" s="33">
        <v>3.5</v>
      </c>
      <c r="M80" s="33">
        <v>4.9000000000000004</v>
      </c>
      <c r="N80" s="33">
        <v>80</v>
      </c>
      <c r="O80" s="12"/>
      <c r="P80" s="12"/>
      <c r="Q80" s="12"/>
      <c r="R80" s="30"/>
      <c r="S80" s="30"/>
      <c r="T80" s="62"/>
    </row>
    <row r="81" spans="1:21">
      <c r="A81" s="33">
        <v>72</v>
      </c>
      <c r="B81" s="62" t="s">
        <v>165</v>
      </c>
      <c r="C81" s="57" t="s">
        <v>1642</v>
      </c>
      <c r="D81" s="57" t="s">
        <v>1641</v>
      </c>
      <c r="E81" s="16" t="s">
        <v>80</v>
      </c>
      <c r="F81" s="48">
        <v>2</v>
      </c>
      <c r="G81" s="17">
        <v>2.62</v>
      </c>
      <c r="H81" s="33">
        <v>166</v>
      </c>
      <c r="I81" s="49">
        <f t="shared" si="1"/>
        <v>-0.91378644617048987</v>
      </c>
      <c r="J81" s="66" t="s">
        <v>678</v>
      </c>
      <c r="K81" s="66" t="s">
        <v>668</v>
      </c>
      <c r="L81" s="33">
        <v>3.4</v>
      </c>
      <c r="M81" s="33">
        <v>5.0999999999999996</v>
      </c>
      <c r="O81" s="18"/>
      <c r="P81" s="58">
        <v>2.6</v>
      </c>
      <c r="Q81" s="18">
        <v>7.2</v>
      </c>
      <c r="R81" s="58">
        <v>4.2</v>
      </c>
      <c r="S81" s="22"/>
      <c r="T81" s="62"/>
    </row>
    <row r="82" spans="1:21">
      <c r="A82" s="33">
        <v>73</v>
      </c>
      <c r="B82" s="62" t="s">
        <v>136</v>
      </c>
      <c r="C82" s="57" t="s">
        <v>1717</v>
      </c>
      <c r="D82" s="57" t="s">
        <v>1716</v>
      </c>
      <c r="E82" s="19" t="s">
        <v>56</v>
      </c>
      <c r="F82" s="48">
        <v>7</v>
      </c>
      <c r="G82" s="17">
        <v>2.63</v>
      </c>
      <c r="H82" s="33">
        <v>73</v>
      </c>
      <c r="I82" s="49">
        <f t="shared" si="1"/>
        <v>0.88013969342750453</v>
      </c>
      <c r="J82" s="3" t="s">
        <v>742</v>
      </c>
      <c r="K82" s="3" t="s">
        <v>670</v>
      </c>
      <c r="L82" s="33">
        <v>12</v>
      </c>
      <c r="M82" s="33">
        <v>70</v>
      </c>
      <c r="O82" s="12"/>
      <c r="P82" s="12"/>
      <c r="Q82" s="12"/>
      <c r="R82" s="30"/>
      <c r="S82" s="30"/>
      <c r="T82" s="62"/>
    </row>
    <row r="83" spans="1:21">
      <c r="A83" s="33">
        <v>74</v>
      </c>
      <c r="B83" s="57" t="s">
        <v>138</v>
      </c>
      <c r="C83" s="57" t="s">
        <v>1643</v>
      </c>
      <c r="D83" s="57" t="s">
        <v>1644</v>
      </c>
      <c r="E83" s="19" t="s">
        <v>57</v>
      </c>
      <c r="F83" s="48">
        <v>5</v>
      </c>
      <c r="G83" s="17">
        <v>2.64</v>
      </c>
      <c r="H83" s="33">
        <v>140</v>
      </c>
      <c r="I83" s="49">
        <f t="shared" si="1"/>
        <v>-0.52388618436140533</v>
      </c>
      <c r="J83" s="62" t="s">
        <v>740</v>
      </c>
      <c r="K83" s="3" t="s">
        <v>670</v>
      </c>
      <c r="L83" s="33">
        <v>3.7</v>
      </c>
      <c r="M83" s="33">
        <v>16</v>
      </c>
      <c r="N83" s="33">
        <v>200</v>
      </c>
      <c r="O83" s="12"/>
      <c r="P83" s="12"/>
      <c r="Q83" s="12"/>
      <c r="R83" s="30"/>
      <c r="S83" s="30"/>
      <c r="T83" s="62"/>
    </row>
    <row r="84" spans="1:21">
      <c r="A84" s="33">
        <v>75</v>
      </c>
      <c r="B84" s="57" t="s">
        <v>137</v>
      </c>
      <c r="C84" s="57" t="s">
        <v>1622</v>
      </c>
      <c r="D84" s="57" t="s">
        <v>1623</v>
      </c>
      <c r="E84" s="19" t="s">
        <v>226</v>
      </c>
      <c r="F84" s="48">
        <v>12</v>
      </c>
      <c r="G84" s="17">
        <v>2.65</v>
      </c>
      <c r="H84" s="33">
        <v>60</v>
      </c>
      <c r="I84" s="49">
        <f t="shared" si="1"/>
        <v>1.3259977421115665</v>
      </c>
      <c r="J84" s="62" t="s">
        <v>745</v>
      </c>
      <c r="K84" s="3" t="s">
        <v>668</v>
      </c>
      <c r="L84" s="33">
        <v>2.2999999999999998</v>
      </c>
      <c r="M84" s="33">
        <v>2.5</v>
      </c>
      <c r="N84" s="33">
        <v>300</v>
      </c>
      <c r="O84" s="12"/>
      <c r="P84" s="12"/>
      <c r="Q84" s="12"/>
      <c r="R84" s="30"/>
      <c r="S84" s="30"/>
      <c r="T84" s="62"/>
    </row>
    <row r="85" spans="1:21">
      <c r="A85" s="33">
        <v>76</v>
      </c>
      <c r="B85" s="62" t="s">
        <v>139</v>
      </c>
      <c r="C85" s="57" t="s">
        <v>1634</v>
      </c>
      <c r="D85" s="57" t="s">
        <v>1633</v>
      </c>
      <c r="E85" s="19" t="s">
        <v>58</v>
      </c>
      <c r="F85" s="48">
        <v>11</v>
      </c>
      <c r="G85" s="17">
        <v>2.66</v>
      </c>
      <c r="H85" s="33">
        <v>99</v>
      </c>
      <c r="I85" s="49">
        <f t="shared" si="1"/>
        <v>0.24857802104203497</v>
      </c>
      <c r="J85" s="62" t="s">
        <v>745</v>
      </c>
      <c r="K85" s="3" t="s">
        <v>670</v>
      </c>
      <c r="L85" s="33">
        <v>2.5</v>
      </c>
      <c r="M85" s="33">
        <v>3.9</v>
      </c>
      <c r="N85" s="33">
        <v>600</v>
      </c>
      <c r="O85" s="12"/>
      <c r="P85" s="12"/>
      <c r="Q85" s="12"/>
      <c r="R85" s="30"/>
      <c r="S85" s="30"/>
    </row>
    <row r="86" spans="1:21" s="2" customFormat="1">
      <c r="A86" s="33">
        <v>77</v>
      </c>
      <c r="B86" s="62" t="s">
        <v>142</v>
      </c>
      <c r="C86" s="57" t="s">
        <v>1713</v>
      </c>
      <c r="D86" s="57" t="s">
        <v>1712</v>
      </c>
      <c r="E86" s="19" t="s">
        <v>223</v>
      </c>
      <c r="F86" s="48">
        <v>8</v>
      </c>
      <c r="G86" s="17">
        <v>2.67</v>
      </c>
      <c r="H86" s="33">
        <v>310</v>
      </c>
      <c r="I86" s="49">
        <f t="shared" si="1"/>
        <v>-2.2200544751415787</v>
      </c>
      <c r="J86" s="62" t="s">
        <v>742</v>
      </c>
      <c r="K86" s="3" t="s">
        <v>669</v>
      </c>
      <c r="L86" s="33">
        <v>3.2</v>
      </c>
      <c r="M86" s="33">
        <v>16</v>
      </c>
      <c r="N86" s="33">
        <v>250</v>
      </c>
      <c r="O86" s="12"/>
      <c r="P86" s="12"/>
      <c r="Q86" s="12"/>
      <c r="R86" s="30"/>
      <c r="S86" s="30"/>
      <c r="T86" s="57"/>
      <c r="U86" s="31"/>
    </row>
    <row r="87" spans="1:21">
      <c r="A87" s="33">
        <v>78</v>
      </c>
      <c r="B87" s="57" t="s">
        <v>140</v>
      </c>
      <c r="C87" s="57" t="s">
        <v>1628</v>
      </c>
      <c r="D87" s="57" t="s">
        <v>1626</v>
      </c>
      <c r="E87" s="19" t="s">
        <v>59</v>
      </c>
      <c r="F87" s="48">
        <v>6</v>
      </c>
      <c r="G87" s="17">
        <v>2.68</v>
      </c>
      <c r="H87" s="33">
        <v>37</v>
      </c>
      <c r="I87" s="49">
        <f t="shared" si="1"/>
        <v>2.4057453736948102</v>
      </c>
      <c r="J87" s="62" t="s">
        <v>737</v>
      </c>
      <c r="K87" s="3" t="s">
        <v>671</v>
      </c>
      <c r="L87" s="33">
        <v>1.5</v>
      </c>
      <c r="M87" s="33">
        <v>2.7</v>
      </c>
      <c r="N87" s="33">
        <v>2700</v>
      </c>
      <c r="O87" s="12"/>
      <c r="P87" s="12"/>
      <c r="Q87" s="12"/>
      <c r="R87" s="30"/>
      <c r="S87" s="30"/>
    </row>
    <row r="88" spans="1:21">
      <c r="A88" s="33">
        <v>79</v>
      </c>
      <c r="B88" s="62" t="s">
        <v>141</v>
      </c>
      <c r="C88" s="57" t="s">
        <v>1642</v>
      </c>
      <c r="D88" s="57" t="s">
        <v>1641</v>
      </c>
      <c r="E88" s="16" t="s">
        <v>60</v>
      </c>
      <c r="F88" s="48">
        <v>2</v>
      </c>
      <c r="G88" s="17">
        <v>2.69</v>
      </c>
      <c r="H88" s="33">
        <v>510</v>
      </c>
      <c r="I88" s="49">
        <f t="shared" si="1"/>
        <v>-3.2810968864598973</v>
      </c>
      <c r="J88" s="62" t="s">
        <v>677</v>
      </c>
      <c r="K88" s="3" t="s">
        <v>669</v>
      </c>
      <c r="L88" s="33">
        <v>7</v>
      </c>
      <c r="M88" s="33">
        <v>127</v>
      </c>
      <c r="N88" s="33">
        <v>40</v>
      </c>
      <c r="O88" s="18"/>
      <c r="P88" s="18"/>
      <c r="Q88" s="18"/>
      <c r="R88" s="22"/>
      <c r="S88" s="22"/>
      <c r="T88" s="62"/>
    </row>
    <row r="89" spans="1:21">
      <c r="A89" s="33">
        <v>80</v>
      </c>
      <c r="B89" s="62" t="s">
        <v>143</v>
      </c>
      <c r="C89" s="57" t="s">
        <v>1616</v>
      </c>
      <c r="D89" s="57" t="s">
        <v>1614</v>
      </c>
      <c r="E89" s="19" t="s">
        <v>61</v>
      </c>
      <c r="F89" s="48">
        <v>8</v>
      </c>
      <c r="G89" s="17">
        <v>2.72</v>
      </c>
      <c r="H89" s="33">
        <v>460</v>
      </c>
      <c r="I89" s="49">
        <f t="shared" si="1"/>
        <v>-3.0270351643780842</v>
      </c>
      <c r="J89" s="62" t="s">
        <v>677</v>
      </c>
      <c r="K89" s="62" t="s">
        <v>669</v>
      </c>
      <c r="L89" s="33">
        <v>6</v>
      </c>
      <c r="M89" s="33">
        <v>95</v>
      </c>
      <c r="N89" s="33">
        <v>75</v>
      </c>
      <c r="O89" s="12"/>
      <c r="P89" s="12"/>
      <c r="Q89" s="12"/>
      <c r="R89" s="30"/>
      <c r="S89" s="30"/>
    </row>
    <row r="90" spans="1:21">
      <c r="A90" s="33">
        <v>81</v>
      </c>
      <c r="B90" s="62" t="s">
        <v>144</v>
      </c>
      <c r="C90" s="57" t="s">
        <v>1654</v>
      </c>
      <c r="D90" s="57" t="s">
        <v>1653</v>
      </c>
      <c r="E90" s="19" t="s">
        <v>222</v>
      </c>
      <c r="F90" s="48">
        <v>7</v>
      </c>
      <c r="G90" s="17">
        <v>2.73</v>
      </c>
      <c r="H90" s="33">
        <v>88</v>
      </c>
      <c r="I90" s="49">
        <f t="shared" si="1"/>
        <v>0.57434063327894158</v>
      </c>
      <c r="J90" s="3" t="s">
        <v>1779</v>
      </c>
      <c r="K90" s="3" t="s">
        <v>1780</v>
      </c>
      <c r="L90" s="33">
        <v>2.6</v>
      </c>
      <c r="M90" s="33">
        <v>11</v>
      </c>
      <c r="N90" s="33">
        <v>550</v>
      </c>
      <c r="O90" s="12"/>
      <c r="P90" s="12">
        <v>2.8</v>
      </c>
      <c r="Q90" s="12">
        <v>8.1999999999999993</v>
      </c>
      <c r="R90" s="30">
        <v>4.4000000000000004</v>
      </c>
      <c r="S90" s="30"/>
    </row>
    <row r="91" spans="1:21">
      <c r="A91" s="33">
        <v>82</v>
      </c>
      <c r="B91" s="62" t="s">
        <v>146</v>
      </c>
      <c r="C91" s="57" t="s">
        <v>1729</v>
      </c>
      <c r="D91" s="57" t="s">
        <v>1728</v>
      </c>
      <c r="E91" s="19" t="s">
        <v>63</v>
      </c>
      <c r="F91" s="48">
        <v>5</v>
      </c>
      <c r="G91" s="17">
        <v>2.74</v>
      </c>
      <c r="H91" s="33">
        <v>39</v>
      </c>
      <c r="I91" s="49">
        <f t="shared" si="1"/>
        <v>2.3514309588972893</v>
      </c>
      <c r="J91" s="62" t="s">
        <v>752</v>
      </c>
      <c r="K91" s="3" t="s">
        <v>702</v>
      </c>
      <c r="L91" s="33">
        <v>1.5</v>
      </c>
      <c r="M91" s="33">
        <v>2.2000000000000002</v>
      </c>
      <c r="N91" s="33">
        <v>1100</v>
      </c>
      <c r="O91" s="12"/>
      <c r="P91" s="50">
        <v>2.8</v>
      </c>
      <c r="Q91" s="12">
        <v>3.5</v>
      </c>
      <c r="R91" s="50">
        <v>2.9</v>
      </c>
      <c r="S91" s="50"/>
      <c r="T91" s="62"/>
    </row>
    <row r="92" spans="1:21">
      <c r="A92" s="33">
        <v>83</v>
      </c>
      <c r="B92" s="23" t="s">
        <v>148</v>
      </c>
      <c r="C92" s="57" t="s">
        <v>1719</v>
      </c>
      <c r="D92" s="57" t="s">
        <v>1718</v>
      </c>
      <c r="E92" s="28" t="s">
        <v>224</v>
      </c>
      <c r="F92" s="48">
        <v>7</v>
      </c>
      <c r="G92" s="25">
        <v>2.75</v>
      </c>
      <c r="H92" s="34">
        <v>82</v>
      </c>
      <c r="I92" s="49">
        <f t="shared" si="1"/>
        <v>0.74768473211120146</v>
      </c>
      <c r="J92" s="3" t="s">
        <v>742</v>
      </c>
      <c r="K92" s="3" t="s">
        <v>670</v>
      </c>
      <c r="L92" s="33">
        <v>1.1000000000000001</v>
      </c>
      <c r="M92" s="33">
        <v>12</v>
      </c>
      <c r="N92" s="33">
        <v>4000</v>
      </c>
      <c r="O92" s="29"/>
      <c r="P92" s="29"/>
      <c r="Q92" s="29"/>
      <c r="R92" s="55"/>
      <c r="S92" s="55"/>
      <c r="T92" s="62"/>
    </row>
    <row r="93" spans="1:21">
      <c r="A93" s="33">
        <v>84</v>
      </c>
      <c r="B93" s="62" t="s">
        <v>145</v>
      </c>
      <c r="C93" s="57" t="s">
        <v>1719</v>
      </c>
      <c r="D93" s="57" t="s">
        <v>1718</v>
      </c>
      <c r="E93" s="19" t="s">
        <v>62</v>
      </c>
      <c r="F93" s="48">
        <v>7</v>
      </c>
      <c r="G93" s="17">
        <v>2.75</v>
      </c>
      <c r="H93" s="33">
        <v>170</v>
      </c>
      <c r="I93" s="49">
        <f t="shared" si="1"/>
        <v>-0.83549061286158555</v>
      </c>
      <c r="J93" s="3" t="s">
        <v>803</v>
      </c>
      <c r="K93" s="3" t="s">
        <v>670</v>
      </c>
      <c r="L93" s="33">
        <v>1.5</v>
      </c>
      <c r="M93" s="33">
        <v>59</v>
      </c>
      <c r="O93" s="12"/>
      <c r="P93" s="12"/>
      <c r="Q93" s="12"/>
      <c r="R93" s="30"/>
      <c r="S93" s="30"/>
      <c r="T93" s="62"/>
    </row>
    <row r="94" spans="1:21">
      <c r="A94" s="33">
        <v>85</v>
      </c>
      <c r="B94" s="57" t="s">
        <v>149</v>
      </c>
      <c r="C94" s="57" t="s">
        <v>1275</v>
      </c>
      <c r="D94" s="57" t="s">
        <v>1672</v>
      </c>
      <c r="E94" s="19" t="s">
        <v>65</v>
      </c>
      <c r="F94" s="48">
        <v>7</v>
      </c>
      <c r="G94" s="17">
        <v>2.77</v>
      </c>
      <c r="H94" s="33">
        <v>150</v>
      </c>
      <c r="I94" s="49">
        <f t="shared" si="1"/>
        <v>-0.54370230124862218</v>
      </c>
      <c r="J94" s="62" t="s">
        <v>727</v>
      </c>
      <c r="K94" s="3" t="s">
        <v>670</v>
      </c>
      <c r="L94" s="33">
        <v>2.9</v>
      </c>
      <c r="M94" s="33">
        <v>17</v>
      </c>
      <c r="O94" s="12"/>
      <c r="P94" s="12"/>
      <c r="Q94" s="12"/>
      <c r="R94" s="30"/>
      <c r="S94" s="30"/>
      <c r="T94" s="62"/>
    </row>
    <row r="95" spans="1:21">
      <c r="A95" s="33">
        <v>86</v>
      </c>
      <c r="B95" s="57" t="s">
        <v>147</v>
      </c>
      <c r="C95" s="57" t="s">
        <v>1689</v>
      </c>
      <c r="D95" s="57" t="s">
        <v>1688</v>
      </c>
      <c r="E95" s="19" t="s">
        <v>64</v>
      </c>
      <c r="F95" s="48">
        <v>1</v>
      </c>
      <c r="G95" s="17">
        <v>2.77</v>
      </c>
      <c r="H95" s="33">
        <v>1300</v>
      </c>
      <c r="I95" s="49">
        <f t="shared" si="1"/>
        <v>-5.2329627675043984</v>
      </c>
      <c r="J95" s="62" t="s">
        <v>747</v>
      </c>
      <c r="K95" s="3" t="s">
        <v>670</v>
      </c>
      <c r="L95" s="33">
        <v>23</v>
      </c>
      <c r="M95" s="33">
        <v>8</v>
      </c>
      <c r="N95" s="33">
        <v>4.5</v>
      </c>
      <c r="O95" s="12"/>
      <c r="P95" s="50">
        <v>2.8</v>
      </c>
      <c r="Q95" s="12">
        <v>7.7</v>
      </c>
      <c r="R95" s="50">
        <v>11.4</v>
      </c>
      <c r="S95" s="30"/>
      <c r="T95" s="62"/>
    </row>
    <row r="96" spans="1:21">
      <c r="A96" s="33">
        <v>87</v>
      </c>
      <c r="B96" s="57" t="s">
        <v>1392</v>
      </c>
      <c r="C96" s="57" t="s">
        <v>1658</v>
      </c>
      <c r="D96" s="57" t="s">
        <v>1657</v>
      </c>
      <c r="E96" s="19" t="s">
        <v>79</v>
      </c>
      <c r="F96" s="48">
        <v>1</v>
      </c>
      <c r="G96" s="17">
        <v>2.79</v>
      </c>
      <c r="H96" s="33">
        <v>89</v>
      </c>
      <c r="I96" s="49">
        <f t="shared" si="1"/>
        <v>0.60980396080522148</v>
      </c>
      <c r="J96" s="62" t="s">
        <v>715</v>
      </c>
      <c r="K96" s="3" t="s">
        <v>670</v>
      </c>
      <c r="L96" s="33">
        <v>2</v>
      </c>
      <c r="M96" s="33">
        <v>2.4</v>
      </c>
      <c r="O96" s="12"/>
      <c r="P96" s="12"/>
      <c r="Q96" s="12"/>
      <c r="R96" s="30"/>
      <c r="S96" s="30"/>
      <c r="T96" s="62"/>
    </row>
    <row r="97" spans="1:20">
      <c r="A97" s="33">
        <v>88</v>
      </c>
      <c r="B97" s="62" t="s">
        <v>171</v>
      </c>
      <c r="C97" s="57" t="s">
        <v>1729</v>
      </c>
      <c r="D97" s="57" t="s">
        <v>1728</v>
      </c>
      <c r="E97" s="19" t="s">
        <v>78</v>
      </c>
      <c r="F97" s="48">
        <v>5</v>
      </c>
      <c r="G97" s="17">
        <v>2.79</v>
      </c>
      <c r="H97" s="33">
        <v>102</v>
      </c>
      <c r="I97" s="49">
        <f t="shared" si="1"/>
        <v>0.31375313522019699</v>
      </c>
      <c r="J97" s="3" t="s">
        <v>682</v>
      </c>
      <c r="K97" s="3" t="s">
        <v>670</v>
      </c>
      <c r="L97" s="33">
        <v>2.6</v>
      </c>
      <c r="M97" s="33">
        <v>11</v>
      </c>
      <c r="N97" s="33">
        <v>550</v>
      </c>
      <c r="O97" s="12"/>
      <c r="P97" s="12"/>
      <c r="Q97" s="12"/>
      <c r="R97" s="30"/>
      <c r="S97" s="30"/>
      <c r="T97" s="62"/>
    </row>
    <row r="98" spans="1:20" ht="30">
      <c r="A98" s="33">
        <v>89</v>
      </c>
      <c r="B98" s="62" t="s">
        <v>164</v>
      </c>
      <c r="C98" s="57" t="s">
        <v>1619</v>
      </c>
      <c r="D98" s="57" t="s">
        <v>1618</v>
      </c>
      <c r="E98" s="19" t="s">
        <v>76</v>
      </c>
      <c r="F98" s="48">
        <v>6</v>
      </c>
      <c r="G98" s="20">
        <v>2.8</v>
      </c>
      <c r="H98" s="33">
        <v>76</v>
      </c>
      <c r="I98" s="49">
        <f t="shared" si="1"/>
        <v>0.96268603262582797</v>
      </c>
      <c r="J98" s="62" t="s">
        <v>1245</v>
      </c>
      <c r="K98" s="3" t="s">
        <v>704</v>
      </c>
      <c r="L98" s="33">
        <v>2</v>
      </c>
      <c r="M98" s="33">
        <v>2</v>
      </c>
      <c r="N98" s="33">
        <v>1100</v>
      </c>
      <c r="O98" s="21"/>
      <c r="P98" s="50">
        <v>2.8</v>
      </c>
      <c r="Q98" s="21">
        <v>5.2</v>
      </c>
      <c r="R98" s="50">
        <v>231.1</v>
      </c>
      <c r="S98" s="30"/>
    </row>
    <row r="99" spans="1:20">
      <c r="A99" s="33">
        <v>90</v>
      </c>
      <c r="B99" s="62" t="s">
        <v>163</v>
      </c>
      <c r="C99" s="57" t="s">
        <v>1275</v>
      </c>
      <c r="D99" s="57" t="s">
        <v>1672</v>
      </c>
      <c r="E99" s="19" t="s">
        <v>68</v>
      </c>
      <c r="F99" s="48">
        <v>7</v>
      </c>
      <c r="G99" s="20">
        <v>2.8</v>
      </c>
      <c r="H99" s="33">
        <v>35</v>
      </c>
      <c r="I99" s="49">
        <f t="shared" si="1"/>
        <v>2.6464137722784065</v>
      </c>
      <c r="J99" s="62" t="s">
        <v>737</v>
      </c>
      <c r="K99" s="3" t="s">
        <v>671</v>
      </c>
      <c r="L99" s="33">
        <v>1.3</v>
      </c>
      <c r="M99" s="33">
        <v>2.6</v>
      </c>
      <c r="N99" s="33">
        <v>6000</v>
      </c>
      <c r="O99" s="12"/>
      <c r="P99" s="12"/>
      <c r="Q99" s="12"/>
      <c r="R99" s="30"/>
      <c r="S99" s="30"/>
    </row>
    <row r="100" spans="1:20" ht="30">
      <c r="A100" s="33">
        <v>91</v>
      </c>
      <c r="B100" s="62" t="s">
        <v>649</v>
      </c>
      <c r="C100" s="57" t="s">
        <v>1639</v>
      </c>
      <c r="D100" s="57" t="s">
        <v>1640</v>
      </c>
      <c r="E100" s="4" t="s">
        <v>647</v>
      </c>
      <c r="F100" s="48">
        <v>5</v>
      </c>
      <c r="G100" s="33">
        <v>2.81</v>
      </c>
      <c r="H100" s="33">
        <v>115</v>
      </c>
      <c r="I100" s="49">
        <f t="shared" si="1"/>
        <v>7.3264792261726441E-2</v>
      </c>
      <c r="J100" s="62" t="s">
        <v>713</v>
      </c>
      <c r="K100" s="3" t="s">
        <v>708</v>
      </c>
      <c r="L100" s="33">
        <v>3</v>
      </c>
      <c r="M100" s="33">
        <v>2.5</v>
      </c>
      <c r="N100" s="33">
        <v>150</v>
      </c>
      <c r="O100" s="12"/>
      <c r="P100" s="50">
        <v>2.85</v>
      </c>
      <c r="Q100" s="12">
        <v>5.5</v>
      </c>
      <c r="R100" s="50">
        <v>19.5</v>
      </c>
      <c r="S100" s="30" t="s">
        <v>1571</v>
      </c>
    </row>
    <row r="101" spans="1:20">
      <c r="A101" s="33">
        <v>92</v>
      </c>
      <c r="B101" s="62" t="s">
        <v>150</v>
      </c>
      <c r="C101" s="57" t="s">
        <v>1654</v>
      </c>
      <c r="D101" s="57" t="s">
        <v>1653</v>
      </c>
      <c r="E101" s="19" t="s">
        <v>66</v>
      </c>
      <c r="F101" s="48">
        <v>7</v>
      </c>
      <c r="G101" s="17">
        <v>2.81</v>
      </c>
      <c r="H101" s="33">
        <v>360</v>
      </c>
      <c r="I101" s="49">
        <f t="shared" si="1"/>
        <v>-2.4047585098066513</v>
      </c>
      <c r="J101" s="62" t="s">
        <v>627</v>
      </c>
      <c r="K101" s="3" t="s">
        <v>669</v>
      </c>
      <c r="L101" s="33">
        <v>6</v>
      </c>
      <c r="M101" s="33">
        <v>40</v>
      </c>
      <c r="N101" s="33">
        <v>70</v>
      </c>
      <c r="O101" s="12"/>
      <c r="P101" s="12"/>
      <c r="Q101" s="12"/>
      <c r="R101" s="30"/>
      <c r="S101" s="30"/>
    </row>
    <row r="102" spans="1:20">
      <c r="A102" s="33">
        <v>93</v>
      </c>
      <c r="B102" s="62" t="s">
        <v>169</v>
      </c>
      <c r="C102" s="57" t="s">
        <v>1711</v>
      </c>
      <c r="D102" s="57" t="s">
        <v>1710</v>
      </c>
      <c r="E102" s="19" t="s">
        <v>221</v>
      </c>
      <c r="F102" s="48">
        <v>2</v>
      </c>
      <c r="G102" s="17">
        <v>2.81</v>
      </c>
      <c r="H102" s="33">
        <v>63</v>
      </c>
      <c r="I102" s="49">
        <f t="shared" si="1"/>
        <v>1.3800512467618762</v>
      </c>
      <c r="J102" s="62" t="s">
        <v>683</v>
      </c>
      <c r="K102" s="3" t="s">
        <v>670</v>
      </c>
      <c r="L102" s="33">
        <v>1.9</v>
      </c>
      <c r="M102" s="33">
        <v>3.4</v>
      </c>
      <c r="N102" s="33">
        <v>2000</v>
      </c>
      <c r="O102" s="12"/>
      <c r="P102" s="12"/>
      <c r="Q102" s="12"/>
      <c r="R102" s="30"/>
      <c r="S102" s="30"/>
    </row>
    <row r="103" spans="1:20">
      <c r="A103" s="33">
        <v>94</v>
      </c>
      <c r="B103" s="62" t="s">
        <v>167</v>
      </c>
      <c r="C103" s="57" t="s">
        <v>1713</v>
      </c>
      <c r="D103" s="57" t="s">
        <v>1712</v>
      </c>
      <c r="E103" s="19" t="s">
        <v>77</v>
      </c>
      <c r="F103" s="48">
        <v>8</v>
      </c>
      <c r="G103" s="17">
        <v>2.81</v>
      </c>
      <c r="H103" s="33">
        <v>77</v>
      </c>
      <c r="I103" s="49">
        <f t="shared" si="1"/>
        <v>0.94430036816737584</v>
      </c>
      <c r="J103" s="3" t="s">
        <v>684</v>
      </c>
      <c r="K103" s="3" t="s">
        <v>670</v>
      </c>
      <c r="L103" s="33">
        <v>2.6</v>
      </c>
      <c r="M103" s="33">
        <v>11</v>
      </c>
      <c r="O103" s="12"/>
      <c r="P103" s="12"/>
      <c r="Q103" s="12"/>
      <c r="R103" s="30"/>
      <c r="S103" s="30"/>
    </row>
    <row r="104" spans="1:20">
      <c r="A104" s="33">
        <v>95</v>
      </c>
      <c r="B104" s="62" t="s">
        <v>168</v>
      </c>
      <c r="C104" s="57" t="s">
        <v>1715</v>
      </c>
      <c r="D104" s="57" t="s">
        <v>1714</v>
      </c>
      <c r="E104" s="19" t="s">
        <v>225</v>
      </c>
      <c r="F104" s="48">
        <v>7</v>
      </c>
      <c r="G104" s="17">
        <v>2.81</v>
      </c>
      <c r="H104" s="33">
        <v>430</v>
      </c>
      <c r="I104" s="49">
        <f t="shared" si="1"/>
        <v>-2.7905882838681464</v>
      </c>
      <c r="J104" s="62" t="s">
        <v>787</v>
      </c>
      <c r="K104" s="3" t="s">
        <v>668</v>
      </c>
      <c r="L104" s="33">
        <v>15</v>
      </c>
      <c r="M104" s="33">
        <v>6.5</v>
      </c>
      <c r="N104" s="33">
        <v>6</v>
      </c>
      <c r="O104" s="12"/>
      <c r="P104" s="12"/>
      <c r="Q104" s="12"/>
      <c r="R104" s="30"/>
      <c r="S104" s="30"/>
    </row>
    <row r="105" spans="1:20">
      <c r="A105" s="33">
        <v>96</v>
      </c>
      <c r="B105" s="57" t="s">
        <v>173</v>
      </c>
      <c r="C105" s="57" t="s">
        <v>1632</v>
      </c>
      <c r="D105" s="57" t="s">
        <v>1631</v>
      </c>
      <c r="E105" s="19" t="s">
        <v>219</v>
      </c>
      <c r="F105" s="30">
        <v>9</v>
      </c>
      <c r="G105" s="17">
        <v>2.83</v>
      </c>
      <c r="H105" s="33">
        <v>39</v>
      </c>
      <c r="I105" s="49">
        <f t="shared" si="1"/>
        <v>2.4414309588972891</v>
      </c>
      <c r="J105" s="62" t="s">
        <v>745</v>
      </c>
      <c r="K105" s="3" t="s">
        <v>668</v>
      </c>
      <c r="L105" s="33">
        <v>2</v>
      </c>
      <c r="M105" s="33">
        <v>1.9</v>
      </c>
      <c r="O105" s="12"/>
      <c r="P105" s="12"/>
      <c r="Q105" s="12"/>
      <c r="R105" s="30"/>
      <c r="S105" s="30"/>
    </row>
    <row r="106" spans="1:20">
      <c r="A106" s="33">
        <v>97</v>
      </c>
      <c r="B106" s="62" t="s">
        <v>170</v>
      </c>
      <c r="C106" s="57" t="s">
        <v>1691</v>
      </c>
      <c r="D106" s="57" t="s">
        <v>1692</v>
      </c>
      <c r="E106" s="19" t="s">
        <v>69</v>
      </c>
      <c r="F106" s="48">
        <v>10</v>
      </c>
      <c r="G106" s="17">
        <v>2.83</v>
      </c>
      <c r="H106" s="33">
        <v>330</v>
      </c>
      <c r="I106" s="49">
        <f t="shared" si="1"/>
        <v>-2.195815705359653</v>
      </c>
      <c r="J106" s="3" t="s">
        <v>763</v>
      </c>
      <c r="K106" s="3" t="s">
        <v>671</v>
      </c>
      <c r="L106" s="34">
        <v>9</v>
      </c>
      <c r="M106" s="34">
        <v>5</v>
      </c>
      <c r="N106" s="34">
        <v>20</v>
      </c>
      <c r="O106" s="12"/>
      <c r="P106" s="12"/>
      <c r="Q106" s="12"/>
      <c r="R106" s="30"/>
      <c r="S106" s="30"/>
      <c r="T106" s="23"/>
    </row>
    <row r="107" spans="1:20">
      <c r="A107" s="33">
        <v>98</v>
      </c>
      <c r="B107" s="62" t="s">
        <v>166</v>
      </c>
      <c r="C107" s="57" t="s">
        <v>1681</v>
      </c>
      <c r="D107" s="57" t="s">
        <v>1679</v>
      </c>
      <c r="E107" s="19" t="s">
        <v>67</v>
      </c>
      <c r="F107" s="48">
        <v>1</v>
      </c>
      <c r="G107" s="17">
        <v>2.84</v>
      </c>
      <c r="H107" s="33">
        <v>160</v>
      </c>
      <c r="I107" s="49">
        <f t="shared" si="1"/>
        <v>-0.61384591924984022</v>
      </c>
      <c r="J107" s="62" t="s">
        <v>740</v>
      </c>
      <c r="K107" s="3" t="s">
        <v>670</v>
      </c>
      <c r="L107" s="33">
        <v>3.5</v>
      </c>
      <c r="M107" s="33">
        <v>16</v>
      </c>
      <c r="N107" s="34">
        <v>250</v>
      </c>
      <c r="O107" s="12"/>
      <c r="P107" s="12"/>
      <c r="Q107" s="12"/>
      <c r="R107" s="30"/>
      <c r="S107" s="30"/>
    </row>
    <row r="108" spans="1:20" ht="30">
      <c r="A108" s="33">
        <v>99</v>
      </c>
      <c r="B108" s="62" t="s">
        <v>204</v>
      </c>
      <c r="C108" s="57" t="s">
        <v>1694</v>
      </c>
      <c r="D108" s="57" t="s">
        <v>1693</v>
      </c>
      <c r="E108" s="19" t="s">
        <v>205</v>
      </c>
      <c r="F108" s="48">
        <v>12</v>
      </c>
      <c r="G108" s="33">
        <v>2.85</v>
      </c>
      <c r="H108" s="33">
        <v>750</v>
      </c>
      <c r="I108" s="49">
        <f t="shared" si="1"/>
        <v>-3.9585523229287158</v>
      </c>
      <c r="J108" s="62" t="s">
        <v>757</v>
      </c>
      <c r="K108" s="3" t="s">
        <v>672</v>
      </c>
      <c r="L108" s="33">
        <v>14.5</v>
      </c>
      <c r="M108" s="33">
        <v>27</v>
      </c>
      <c r="N108" s="34">
        <v>13</v>
      </c>
      <c r="O108" s="12"/>
      <c r="P108" s="12"/>
      <c r="Q108" s="12"/>
      <c r="R108" s="30"/>
      <c r="S108" s="30"/>
    </row>
    <row r="109" spans="1:20" ht="30">
      <c r="A109" s="33">
        <v>100.1</v>
      </c>
      <c r="B109" s="57" t="s">
        <v>172</v>
      </c>
      <c r="C109" s="57" t="s">
        <v>1723</v>
      </c>
      <c r="D109" s="57" t="s">
        <v>1722</v>
      </c>
      <c r="E109" s="19" t="s">
        <v>70</v>
      </c>
      <c r="F109" s="48">
        <v>1</v>
      </c>
      <c r="G109" s="17">
        <v>2.85</v>
      </c>
      <c r="H109" s="33">
        <v>370</v>
      </c>
      <c r="I109" s="49">
        <f t="shared" si="1"/>
        <v>-2.4242546263051903</v>
      </c>
      <c r="J109" s="62" t="s">
        <v>1252</v>
      </c>
      <c r="K109" s="3" t="s">
        <v>695</v>
      </c>
      <c r="L109" s="33">
        <v>6</v>
      </c>
      <c r="M109" s="33">
        <v>10</v>
      </c>
      <c r="O109" s="30"/>
      <c r="P109" s="50">
        <v>2.8</v>
      </c>
      <c r="Q109" s="39">
        <v>6.3</v>
      </c>
      <c r="R109" s="50">
        <v>117.6</v>
      </c>
      <c r="S109" s="30"/>
    </row>
    <row r="110" spans="1:20" ht="30">
      <c r="A110" s="33">
        <v>100.2</v>
      </c>
      <c r="B110" s="57" t="s">
        <v>172</v>
      </c>
      <c r="C110" s="57" t="s">
        <v>1723</v>
      </c>
      <c r="D110" s="57" t="s">
        <v>1722</v>
      </c>
      <c r="E110" s="19" t="s">
        <v>70</v>
      </c>
      <c r="F110" s="48">
        <v>1</v>
      </c>
      <c r="G110" s="17">
        <v>2.85</v>
      </c>
      <c r="H110" s="33">
        <v>370</v>
      </c>
      <c r="I110" s="49">
        <f t="shared" si="1"/>
        <v>-2.4242546263051903</v>
      </c>
      <c r="J110" s="62" t="s">
        <v>1252</v>
      </c>
      <c r="K110" s="3" t="s">
        <v>695</v>
      </c>
      <c r="L110" s="33">
        <v>6</v>
      </c>
      <c r="M110" s="33">
        <v>10</v>
      </c>
      <c r="O110" s="30"/>
      <c r="P110" s="50">
        <v>2.8</v>
      </c>
      <c r="Q110" s="39">
        <v>8.3000000000000007</v>
      </c>
      <c r="R110" s="50">
        <v>181</v>
      </c>
      <c r="S110" s="30"/>
      <c r="T110" s="57" t="s">
        <v>1806</v>
      </c>
    </row>
    <row r="111" spans="1:20" ht="30">
      <c r="A111" s="33">
        <v>100.3</v>
      </c>
      <c r="B111" s="62" t="s">
        <v>172</v>
      </c>
      <c r="C111" s="57" t="s">
        <v>1723</v>
      </c>
      <c r="D111" s="57" t="s">
        <v>1722</v>
      </c>
      <c r="E111" s="19" t="s">
        <v>70</v>
      </c>
      <c r="F111" s="48">
        <v>1</v>
      </c>
      <c r="G111" s="17">
        <v>2.85</v>
      </c>
      <c r="H111" s="33">
        <v>370</v>
      </c>
      <c r="I111" s="49">
        <f t="shared" si="1"/>
        <v>-2.4242546263051903</v>
      </c>
      <c r="J111" s="62" t="s">
        <v>1252</v>
      </c>
      <c r="K111" s="3" t="s">
        <v>695</v>
      </c>
      <c r="L111" s="33">
        <v>6</v>
      </c>
      <c r="M111" s="33">
        <v>10</v>
      </c>
      <c r="O111" s="30"/>
      <c r="P111" s="50">
        <v>2.8</v>
      </c>
      <c r="Q111" s="39">
        <v>8.6999999999999993</v>
      </c>
      <c r="R111" s="50">
        <v>191.8</v>
      </c>
      <c r="S111" s="30"/>
    </row>
    <row r="112" spans="1:20">
      <c r="A112" s="33">
        <v>101</v>
      </c>
      <c r="B112" s="62" t="s">
        <v>207</v>
      </c>
      <c r="C112" s="57" t="s">
        <v>1650</v>
      </c>
      <c r="D112" s="57" t="s">
        <v>1649</v>
      </c>
      <c r="E112" s="19" t="s">
        <v>206</v>
      </c>
      <c r="F112" s="30">
        <v>9</v>
      </c>
      <c r="G112" s="33">
        <v>2.87</v>
      </c>
      <c r="H112" s="33">
        <v>171</v>
      </c>
      <c r="I112" s="49">
        <f t="shared" si="1"/>
        <v>-0.72822655793098523</v>
      </c>
      <c r="J112" s="3" t="s">
        <v>1458</v>
      </c>
      <c r="K112" s="3" t="s">
        <v>1459</v>
      </c>
      <c r="L112" s="33">
        <v>3</v>
      </c>
      <c r="M112" s="33">
        <v>5</v>
      </c>
      <c r="O112" s="30"/>
      <c r="P112" s="50">
        <v>2.9</v>
      </c>
      <c r="Q112" s="30">
        <v>6.3</v>
      </c>
      <c r="R112" s="50">
        <v>2.8</v>
      </c>
      <c r="S112" s="50"/>
      <c r="T112" s="62"/>
    </row>
    <row r="113" spans="1:21">
      <c r="A113" s="33">
        <v>102</v>
      </c>
      <c r="B113" s="62" t="s">
        <v>905</v>
      </c>
      <c r="C113" s="57" t="s">
        <v>1664</v>
      </c>
      <c r="D113" s="57" t="s">
        <v>1662</v>
      </c>
      <c r="E113" s="19" t="s">
        <v>71</v>
      </c>
      <c r="F113" s="48">
        <v>2</v>
      </c>
      <c r="G113" s="17">
        <v>2.87</v>
      </c>
      <c r="H113" s="33">
        <v>230</v>
      </c>
      <c r="I113" s="49">
        <f t="shared" si="1"/>
        <v>-1.3718851860581802</v>
      </c>
      <c r="J113" s="3" t="s">
        <v>783</v>
      </c>
      <c r="K113" s="3" t="s">
        <v>670</v>
      </c>
      <c r="L113" s="33">
        <v>3</v>
      </c>
      <c r="M113" s="33">
        <v>50</v>
      </c>
      <c r="O113" s="12"/>
      <c r="P113" s="12"/>
      <c r="Q113" s="12"/>
      <c r="R113" s="30"/>
      <c r="S113" s="30"/>
    </row>
    <row r="114" spans="1:21">
      <c r="A114" s="33">
        <v>103</v>
      </c>
      <c r="B114" s="62" t="s">
        <v>174</v>
      </c>
      <c r="C114" s="57" t="s">
        <v>1713</v>
      </c>
      <c r="D114" s="57" t="s">
        <v>1712</v>
      </c>
      <c r="E114" s="16" t="s">
        <v>72</v>
      </c>
      <c r="F114" s="48">
        <v>8</v>
      </c>
      <c r="G114" s="17">
        <v>2.88</v>
      </c>
      <c r="H114" s="33">
        <v>440</v>
      </c>
      <c r="I114" s="49">
        <f t="shared" ref="I114:I177" si="2">G114-5*LOG(H114/3.261)+5</f>
        <v>-2.7705093884011527</v>
      </c>
      <c r="J114" s="62" t="s">
        <v>687</v>
      </c>
      <c r="K114" s="3" t="s">
        <v>669</v>
      </c>
      <c r="L114" s="33">
        <v>5.9</v>
      </c>
      <c r="M114" s="33">
        <v>24</v>
      </c>
      <c r="N114" s="33">
        <v>70</v>
      </c>
      <c r="O114" s="18"/>
      <c r="P114" s="18"/>
      <c r="Q114" s="18"/>
      <c r="R114" s="22"/>
      <c r="S114" s="22"/>
    </row>
    <row r="115" spans="1:21">
      <c r="A115" s="33">
        <v>104</v>
      </c>
      <c r="B115" s="62" t="s">
        <v>202</v>
      </c>
      <c r="C115" s="57" t="s">
        <v>1694</v>
      </c>
      <c r="D115" s="57" t="s">
        <v>1693</v>
      </c>
      <c r="E115" s="19" t="s">
        <v>203</v>
      </c>
      <c r="F115" s="48">
        <v>12</v>
      </c>
      <c r="G115" s="33">
        <v>2.89</v>
      </c>
      <c r="H115" s="33">
        <v>540</v>
      </c>
      <c r="I115" s="49">
        <f t="shared" si="2"/>
        <v>-3.205214805085058</v>
      </c>
      <c r="J115" s="62" t="s">
        <v>787</v>
      </c>
      <c r="K115" s="3" t="s">
        <v>668</v>
      </c>
      <c r="L115" s="33">
        <v>13.5</v>
      </c>
      <c r="M115" s="33">
        <v>8</v>
      </c>
      <c r="N115" s="33">
        <v>15</v>
      </c>
      <c r="O115" s="12"/>
      <c r="P115" s="12"/>
      <c r="Q115" s="12"/>
      <c r="R115" s="30"/>
      <c r="S115" s="30"/>
    </row>
    <row r="116" spans="1:21">
      <c r="A116" s="33">
        <v>105</v>
      </c>
      <c r="B116" s="62" t="s">
        <v>175</v>
      </c>
      <c r="C116" s="57" t="s">
        <v>1700</v>
      </c>
      <c r="D116" s="57" t="s">
        <v>1697</v>
      </c>
      <c r="E116" s="16" t="s">
        <v>73</v>
      </c>
      <c r="F116" s="48">
        <v>3</v>
      </c>
      <c r="G116" s="33">
        <v>2.89</v>
      </c>
      <c r="H116" s="33">
        <v>160</v>
      </c>
      <c r="I116" s="49">
        <f t="shared" si="2"/>
        <v>-0.56384591924983951</v>
      </c>
      <c r="J116" s="3" t="s">
        <v>758</v>
      </c>
      <c r="K116" s="3" t="s">
        <v>668</v>
      </c>
      <c r="L116" s="33">
        <v>3.5</v>
      </c>
      <c r="M116" s="33">
        <v>3.5</v>
      </c>
      <c r="N116" s="33">
        <v>150</v>
      </c>
      <c r="O116" s="18"/>
      <c r="P116" s="18"/>
      <c r="Q116" s="18"/>
      <c r="R116" s="22"/>
      <c r="S116" s="22"/>
    </row>
    <row r="117" spans="1:21">
      <c r="A117" s="33">
        <v>106</v>
      </c>
      <c r="B117" s="62" t="s">
        <v>191</v>
      </c>
      <c r="C117" s="57" t="s">
        <v>1715</v>
      </c>
      <c r="D117" s="57" t="s">
        <v>1714</v>
      </c>
      <c r="E117" s="19" t="s">
        <v>208</v>
      </c>
      <c r="F117" s="48">
        <v>7</v>
      </c>
      <c r="G117" s="33">
        <v>2.89</v>
      </c>
      <c r="H117" s="33">
        <v>735</v>
      </c>
      <c r="I117" s="49">
        <f t="shared" si="2"/>
        <v>-3.8746827013911886</v>
      </c>
      <c r="J117" s="62" t="s">
        <v>757</v>
      </c>
      <c r="K117" s="3" t="s">
        <v>670</v>
      </c>
      <c r="L117" s="33">
        <v>18.5</v>
      </c>
      <c r="M117" s="33">
        <v>13</v>
      </c>
      <c r="N117" s="33">
        <v>8</v>
      </c>
      <c r="O117" s="12"/>
      <c r="P117" s="12"/>
      <c r="Q117" s="12"/>
      <c r="R117" s="30"/>
      <c r="S117" s="30"/>
    </row>
    <row r="118" spans="1:21" s="2" customFormat="1">
      <c r="A118" s="33">
        <v>107</v>
      </c>
      <c r="B118" s="57" t="s">
        <v>192</v>
      </c>
      <c r="C118" s="57" t="s">
        <v>1727</v>
      </c>
      <c r="D118" s="57" t="s">
        <v>1726</v>
      </c>
      <c r="E118" s="16" t="s">
        <v>201</v>
      </c>
      <c r="F118" s="48">
        <v>10</v>
      </c>
      <c r="G118" s="33">
        <v>2.89</v>
      </c>
      <c r="H118" s="33">
        <v>610</v>
      </c>
      <c r="I118" s="49">
        <f t="shared" si="2"/>
        <v>-3.4698951810240501</v>
      </c>
      <c r="J118" s="62" t="s">
        <v>737</v>
      </c>
      <c r="K118" s="3" t="s">
        <v>672</v>
      </c>
      <c r="L118" s="33">
        <v>5</v>
      </c>
      <c r="M118" s="33">
        <v>48</v>
      </c>
      <c r="N118" s="33">
        <v>110</v>
      </c>
      <c r="O118" s="18"/>
      <c r="P118" s="18"/>
      <c r="Q118" s="18"/>
      <c r="R118" s="22"/>
      <c r="S118" s="22"/>
      <c r="T118" s="57"/>
      <c r="U118" s="31"/>
    </row>
    <row r="119" spans="1:21">
      <c r="A119" s="33">
        <v>108</v>
      </c>
      <c r="B119" s="57" t="s">
        <v>197</v>
      </c>
      <c r="C119" s="57" t="s">
        <v>1715</v>
      </c>
      <c r="D119" s="57" t="s">
        <v>1714</v>
      </c>
      <c r="E119" s="19" t="s">
        <v>211</v>
      </c>
      <c r="F119" s="48">
        <v>7</v>
      </c>
      <c r="G119" s="10">
        <v>2.91</v>
      </c>
      <c r="H119" s="33">
        <v>585</v>
      </c>
      <c r="I119" s="49">
        <f t="shared" si="2"/>
        <v>-3.3590253363811176</v>
      </c>
      <c r="J119" s="62" t="s">
        <v>757</v>
      </c>
      <c r="K119" s="3" t="s">
        <v>668</v>
      </c>
      <c r="L119" s="33">
        <v>12.5</v>
      </c>
      <c r="M119" s="33">
        <v>5</v>
      </c>
      <c r="N119" s="33">
        <v>15</v>
      </c>
      <c r="O119" s="12"/>
      <c r="P119" s="12"/>
      <c r="Q119" s="12"/>
      <c r="R119" s="30"/>
      <c r="S119" s="30"/>
    </row>
    <row r="120" spans="1:21">
      <c r="A120" s="33">
        <v>109</v>
      </c>
      <c r="B120" s="62" t="s">
        <v>170</v>
      </c>
      <c r="C120" s="57" t="s">
        <v>1694</v>
      </c>
      <c r="D120" s="57" t="s">
        <v>1693</v>
      </c>
      <c r="E120" s="19" t="s">
        <v>69</v>
      </c>
      <c r="F120" s="48">
        <v>12</v>
      </c>
      <c r="G120" s="10">
        <v>2.93</v>
      </c>
      <c r="H120" s="33">
        <v>335</v>
      </c>
      <c r="I120" s="49">
        <f t="shared" si="2"/>
        <v>-2.1284700411544417</v>
      </c>
      <c r="J120" s="3" t="s">
        <v>763</v>
      </c>
      <c r="K120" s="3" t="s">
        <v>671</v>
      </c>
      <c r="L120" s="33">
        <v>9</v>
      </c>
      <c r="M120" s="33">
        <v>5</v>
      </c>
      <c r="N120" s="33">
        <v>20</v>
      </c>
      <c r="O120" s="12"/>
      <c r="P120" s="12"/>
      <c r="Q120" s="12"/>
      <c r="R120" s="30"/>
      <c r="S120" s="30"/>
    </row>
    <row r="121" spans="1:21">
      <c r="A121" s="33">
        <v>110</v>
      </c>
      <c r="B121" s="62" t="s">
        <v>196</v>
      </c>
      <c r="C121" s="57" t="s">
        <v>1643</v>
      </c>
      <c r="D121" s="57" t="s">
        <v>1644</v>
      </c>
      <c r="E121" s="19" t="s">
        <v>210</v>
      </c>
      <c r="F121" s="48">
        <v>5</v>
      </c>
      <c r="G121" s="10">
        <v>2.94</v>
      </c>
      <c r="H121" s="33">
        <v>87</v>
      </c>
      <c r="I121" s="49">
        <f t="shared" si="2"/>
        <v>0.80915773093669152</v>
      </c>
      <c r="J121" s="62" t="s">
        <v>678</v>
      </c>
      <c r="K121" s="3" t="s">
        <v>671</v>
      </c>
      <c r="L121" s="33">
        <v>2.7</v>
      </c>
      <c r="M121" s="33">
        <v>2</v>
      </c>
      <c r="N121" s="33">
        <v>250</v>
      </c>
      <c r="O121" s="12"/>
      <c r="P121" s="50">
        <v>3</v>
      </c>
      <c r="Q121" s="12">
        <v>8.5</v>
      </c>
      <c r="R121" s="50">
        <v>24</v>
      </c>
      <c r="S121" s="30"/>
    </row>
    <row r="122" spans="1:21">
      <c r="A122" s="33">
        <v>111</v>
      </c>
      <c r="B122" s="57" t="s">
        <v>1390</v>
      </c>
      <c r="C122" s="57" t="s">
        <v>1658</v>
      </c>
      <c r="D122" s="57" t="s">
        <v>1657</v>
      </c>
      <c r="E122" s="19" t="s">
        <v>212</v>
      </c>
      <c r="F122" s="48">
        <v>1</v>
      </c>
      <c r="G122" s="10">
        <v>2.94</v>
      </c>
      <c r="H122" s="33">
        <v>221</v>
      </c>
      <c r="I122" s="49">
        <f t="shared" si="2"/>
        <v>-1.215207374395769</v>
      </c>
      <c r="J122" s="3" t="s">
        <v>803</v>
      </c>
      <c r="K122" s="3" t="s">
        <v>670</v>
      </c>
      <c r="L122" s="33">
        <v>2</v>
      </c>
      <c r="M122" s="33">
        <v>34</v>
      </c>
      <c r="O122" s="12"/>
      <c r="P122" s="12"/>
      <c r="Q122" s="12"/>
      <c r="R122" s="30"/>
      <c r="S122" s="30"/>
      <c r="T122" s="62"/>
    </row>
    <row r="123" spans="1:21">
      <c r="A123" s="33">
        <v>112</v>
      </c>
      <c r="B123" s="62" t="s">
        <v>200</v>
      </c>
      <c r="C123" s="57" t="s">
        <v>1727</v>
      </c>
      <c r="D123" s="57" t="s">
        <v>1726</v>
      </c>
      <c r="E123" s="19" t="s">
        <v>209</v>
      </c>
      <c r="F123" s="48">
        <v>10</v>
      </c>
      <c r="G123" s="10">
        <v>2.94</v>
      </c>
      <c r="H123" s="33">
        <v>759</v>
      </c>
      <c r="I123" s="49">
        <f t="shared" si="2"/>
        <v>-3.8944548854476171</v>
      </c>
      <c r="J123" s="62" t="s">
        <v>627</v>
      </c>
      <c r="K123" s="3" t="s">
        <v>672</v>
      </c>
      <c r="L123" s="33">
        <v>5</v>
      </c>
      <c r="M123" s="33">
        <v>53</v>
      </c>
      <c r="N123" s="33">
        <v>50</v>
      </c>
      <c r="O123" s="12"/>
      <c r="P123" s="12"/>
      <c r="Q123" s="12"/>
      <c r="R123" s="30"/>
      <c r="S123" s="30"/>
    </row>
    <row r="124" spans="1:21">
      <c r="A124" s="33">
        <v>113</v>
      </c>
      <c r="B124" s="62" t="s">
        <v>195</v>
      </c>
      <c r="C124" s="57" t="s">
        <v>1691</v>
      </c>
      <c r="D124" s="57" t="s">
        <v>1692</v>
      </c>
      <c r="E124" s="19" t="s">
        <v>213</v>
      </c>
      <c r="F124" s="48">
        <v>10</v>
      </c>
      <c r="G124" s="10">
        <v>2.95</v>
      </c>
      <c r="H124" s="33">
        <v>167</v>
      </c>
      <c r="I124" s="49">
        <f t="shared" si="2"/>
        <v>-0.59682836170813136</v>
      </c>
      <c r="J124" s="62" t="s">
        <v>627</v>
      </c>
      <c r="K124" s="3" t="s">
        <v>669</v>
      </c>
      <c r="L124" s="33">
        <v>3.5</v>
      </c>
      <c r="M124" s="33">
        <v>25</v>
      </c>
      <c r="N124" s="33">
        <v>270</v>
      </c>
      <c r="O124" s="12"/>
      <c r="P124" s="12"/>
      <c r="Q124" s="12"/>
      <c r="R124" s="30"/>
      <c r="S124" s="30"/>
    </row>
    <row r="125" spans="1:21">
      <c r="A125" s="33">
        <v>114</v>
      </c>
      <c r="B125" s="62" t="s">
        <v>193</v>
      </c>
      <c r="C125" s="57" t="s">
        <v>1643</v>
      </c>
      <c r="D125" s="57" t="s">
        <v>1644</v>
      </c>
      <c r="E125" s="19" t="s">
        <v>215</v>
      </c>
      <c r="F125" s="48">
        <v>5</v>
      </c>
      <c r="G125" s="10">
        <v>2.98</v>
      </c>
      <c r="H125" s="33">
        <v>318</v>
      </c>
      <c r="I125" s="49">
        <f t="shared" si="2"/>
        <v>-1.9653816058923788</v>
      </c>
      <c r="J125" s="3" t="s">
        <v>742</v>
      </c>
      <c r="K125" s="3" t="s">
        <v>670</v>
      </c>
      <c r="L125" s="33">
        <v>3.2</v>
      </c>
      <c r="M125" s="33">
        <v>52</v>
      </c>
      <c r="O125" s="12"/>
      <c r="P125" s="12"/>
      <c r="Q125" s="12"/>
      <c r="R125" s="30"/>
      <c r="S125" s="30"/>
    </row>
    <row r="126" spans="1:21">
      <c r="A126" s="33">
        <v>115</v>
      </c>
      <c r="B126" s="62" t="s">
        <v>899</v>
      </c>
      <c r="C126" s="57" t="s">
        <v>1664</v>
      </c>
      <c r="D126" s="57" t="s">
        <v>1662</v>
      </c>
      <c r="E126" s="19" t="s">
        <v>216</v>
      </c>
      <c r="F126" s="48">
        <v>2</v>
      </c>
      <c r="G126" s="10">
        <v>2.98</v>
      </c>
      <c r="H126" s="33">
        <v>840</v>
      </c>
      <c r="I126" s="49">
        <f t="shared" si="2"/>
        <v>-4.074642436279623</v>
      </c>
      <c r="J126" s="62" t="s">
        <v>682</v>
      </c>
      <c r="K126" s="3" t="s">
        <v>672</v>
      </c>
      <c r="L126" s="33">
        <v>19</v>
      </c>
      <c r="M126" s="33">
        <v>140</v>
      </c>
      <c r="N126" s="33">
        <v>8</v>
      </c>
      <c r="O126" s="12"/>
      <c r="P126" s="12"/>
      <c r="Q126" s="12"/>
      <c r="R126" s="30"/>
      <c r="S126" s="30"/>
    </row>
    <row r="127" spans="1:21" ht="30">
      <c r="A127" s="33">
        <v>116</v>
      </c>
      <c r="B127" s="62" t="s">
        <v>194</v>
      </c>
      <c r="C127" s="57" t="s">
        <v>1682</v>
      </c>
      <c r="D127" s="57" t="s">
        <v>1680</v>
      </c>
      <c r="E127" s="19" t="s">
        <v>214</v>
      </c>
      <c r="F127" s="30">
        <v>4</v>
      </c>
      <c r="G127" s="10">
        <v>2.98</v>
      </c>
      <c r="H127" s="33">
        <v>247</v>
      </c>
      <c r="I127" s="49">
        <f t="shared" si="2"/>
        <v>-1.4167307722685436</v>
      </c>
      <c r="J127" s="62" t="s">
        <v>738</v>
      </c>
      <c r="K127" s="3" t="s">
        <v>669</v>
      </c>
      <c r="L127" s="33">
        <v>4</v>
      </c>
      <c r="M127" s="33">
        <v>21</v>
      </c>
      <c r="N127" s="33">
        <v>160</v>
      </c>
      <c r="O127" s="12"/>
      <c r="P127" s="12"/>
      <c r="Q127" s="12"/>
      <c r="R127" s="30"/>
      <c r="S127" s="30"/>
    </row>
    <row r="128" spans="1:21">
      <c r="A128" s="33">
        <v>117</v>
      </c>
      <c r="B128" s="62" t="s">
        <v>199</v>
      </c>
      <c r="C128" s="62" t="s">
        <v>1616</v>
      </c>
      <c r="D128" s="62" t="s">
        <v>1614</v>
      </c>
      <c r="E128" s="19" t="s">
        <v>217</v>
      </c>
      <c r="F128" s="48">
        <v>8</v>
      </c>
      <c r="G128" s="10">
        <v>2.99</v>
      </c>
      <c r="H128" s="33">
        <v>83</v>
      </c>
      <c r="I128" s="49">
        <f t="shared" si="2"/>
        <v>0.9613635321494165</v>
      </c>
      <c r="J128" s="62" t="s">
        <v>678</v>
      </c>
      <c r="K128" s="62" t="s">
        <v>668</v>
      </c>
      <c r="L128" s="33">
        <v>2.8</v>
      </c>
      <c r="M128" s="33">
        <v>2.5</v>
      </c>
      <c r="N128" s="33">
        <v>100</v>
      </c>
      <c r="O128" s="12"/>
      <c r="P128" s="12"/>
      <c r="Q128" s="12"/>
      <c r="R128" s="30"/>
      <c r="S128" s="30"/>
      <c r="T128" s="62"/>
    </row>
    <row r="129" spans="1:20" ht="30">
      <c r="A129" s="33">
        <v>118</v>
      </c>
      <c r="B129" s="62" t="s">
        <v>198</v>
      </c>
      <c r="C129" s="62" t="s">
        <v>1642</v>
      </c>
      <c r="D129" s="62" t="s">
        <v>1641</v>
      </c>
      <c r="E129" s="19" t="s">
        <v>218</v>
      </c>
      <c r="F129" s="48">
        <v>2</v>
      </c>
      <c r="G129" s="10">
        <v>2.99</v>
      </c>
      <c r="H129" s="33">
        <v>2000</v>
      </c>
      <c r="I129" s="49">
        <f t="shared" si="2"/>
        <v>-5.9483959842901211</v>
      </c>
      <c r="J129" s="62" t="s">
        <v>776</v>
      </c>
      <c r="K129" s="3" t="s">
        <v>700</v>
      </c>
      <c r="L129" s="33">
        <v>17</v>
      </c>
      <c r="M129" s="33">
        <v>100</v>
      </c>
      <c r="N129" s="33">
        <v>10</v>
      </c>
      <c r="O129" s="12"/>
      <c r="P129" s="12"/>
      <c r="Q129" s="12"/>
      <c r="R129" s="30"/>
      <c r="S129" s="30" t="s">
        <v>1582</v>
      </c>
      <c r="T129" s="62" t="s">
        <v>1798</v>
      </c>
    </row>
    <row r="130" spans="1:20">
      <c r="A130" s="33">
        <v>119</v>
      </c>
      <c r="B130" s="9" t="s">
        <v>229</v>
      </c>
      <c r="C130" s="57" t="s">
        <v>1674</v>
      </c>
      <c r="D130" s="57" t="s">
        <v>1673</v>
      </c>
      <c r="E130" s="19" t="s">
        <v>230</v>
      </c>
      <c r="F130" s="30">
        <v>4</v>
      </c>
      <c r="G130" s="35">
        <v>3</v>
      </c>
      <c r="H130" s="33">
        <v>134</v>
      </c>
      <c r="I130" s="49">
        <f t="shared" si="2"/>
        <v>-6.8769997794252191E-2</v>
      </c>
      <c r="J130" s="3" t="s">
        <v>682</v>
      </c>
      <c r="K130" s="3" t="s">
        <v>670</v>
      </c>
      <c r="L130" s="33">
        <v>2.9</v>
      </c>
      <c r="M130" s="33">
        <v>16</v>
      </c>
      <c r="N130" s="33">
        <v>370</v>
      </c>
      <c r="O130" s="12"/>
      <c r="P130" s="12"/>
      <c r="Q130" s="12"/>
      <c r="R130" s="30"/>
      <c r="S130" s="30"/>
      <c r="T130" s="62"/>
    </row>
    <row r="131" spans="1:20">
      <c r="A131" s="33">
        <v>120</v>
      </c>
      <c r="B131" s="9" t="s">
        <v>1083</v>
      </c>
      <c r="C131" s="57" t="s">
        <v>1705</v>
      </c>
      <c r="D131" s="57" t="s">
        <v>1701</v>
      </c>
      <c r="E131" s="19" t="s">
        <v>231</v>
      </c>
      <c r="F131" s="48">
        <v>6</v>
      </c>
      <c r="G131" s="35">
        <v>3</v>
      </c>
      <c r="H131" s="33">
        <v>487</v>
      </c>
      <c r="I131" s="49">
        <f t="shared" si="2"/>
        <v>-2.8708908120433847</v>
      </c>
      <c r="J131" s="9" t="s">
        <v>785</v>
      </c>
      <c r="K131" s="3" t="s">
        <v>670</v>
      </c>
      <c r="L131" s="33">
        <v>20</v>
      </c>
      <c r="M131" s="33">
        <v>15</v>
      </c>
      <c r="O131" s="12"/>
      <c r="P131" s="12"/>
      <c r="Q131" s="12"/>
      <c r="R131" s="30"/>
      <c r="S131" s="30"/>
    </row>
    <row r="132" spans="1:20">
      <c r="A132" s="33">
        <v>121</v>
      </c>
      <c r="B132" s="9" t="s">
        <v>227</v>
      </c>
      <c r="C132" s="57" t="s">
        <v>1725</v>
      </c>
      <c r="D132" s="57" t="s">
        <v>1724</v>
      </c>
      <c r="E132" s="19" t="s">
        <v>228</v>
      </c>
      <c r="F132" s="48">
        <v>12</v>
      </c>
      <c r="G132" s="35">
        <v>3</v>
      </c>
      <c r="H132" s="33">
        <v>127</v>
      </c>
      <c r="I132" s="49">
        <f t="shared" si="2"/>
        <v>4.7735389250000537E-2</v>
      </c>
      <c r="J132" s="9" t="s">
        <v>786</v>
      </c>
      <c r="K132" s="3" t="s">
        <v>670</v>
      </c>
      <c r="L132" s="33">
        <v>3.4</v>
      </c>
      <c r="M132" s="33">
        <v>4.5</v>
      </c>
      <c r="N132" s="33">
        <v>700</v>
      </c>
      <c r="O132" s="12"/>
      <c r="P132" s="12"/>
      <c r="Q132" s="12"/>
      <c r="R132" s="30"/>
      <c r="S132" s="30"/>
    </row>
    <row r="133" spans="1:20">
      <c r="A133" s="33">
        <v>122</v>
      </c>
      <c r="B133" s="9" t="s">
        <v>936</v>
      </c>
      <c r="C133" s="57" t="s">
        <v>1670</v>
      </c>
      <c r="D133" s="57" t="s">
        <v>1669</v>
      </c>
      <c r="E133" s="19" t="s">
        <v>234</v>
      </c>
      <c r="F133" s="30">
        <v>4</v>
      </c>
      <c r="G133" s="35">
        <v>3.01</v>
      </c>
      <c r="H133" s="33">
        <v>145</v>
      </c>
      <c r="I133" s="49">
        <f t="shared" si="2"/>
        <v>-0.23008601714508892</v>
      </c>
      <c r="J133" s="3" t="s">
        <v>684</v>
      </c>
      <c r="K133" s="3" t="s">
        <v>670</v>
      </c>
      <c r="L133" s="33">
        <v>2.5</v>
      </c>
      <c r="M133" s="33">
        <v>20</v>
      </c>
      <c r="N133" s="33">
        <v>1100</v>
      </c>
      <c r="O133" s="12"/>
      <c r="P133" s="12"/>
      <c r="Q133" s="12"/>
      <c r="R133" s="30"/>
      <c r="S133" s="30"/>
    </row>
    <row r="134" spans="1:20">
      <c r="A134" s="33">
        <v>123</v>
      </c>
      <c r="B134" s="9" t="s">
        <v>232</v>
      </c>
      <c r="C134" s="57" t="s">
        <v>1694</v>
      </c>
      <c r="D134" s="57" t="s">
        <v>1693</v>
      </c>
      <c r="E134" s="19" t="s">
        <v>233</v>
      </c>
      <c r="F134" s="48">
        <v>12</v>
      </c>
      <c r="G134" s="35">
        <v>3.01</v>
      </c>
      <c r="H134" s="33">
        <v>520</v>
      </c>
      <c r="I134" s="49">
        <f t="shared" si="2"/>
        <v>-3.0032627241442107</v>
      </c>
      <c r="J134" s="9" t="s">
        <v>788</v>
      </c>
      <c r="K134" s="3" t="s">
        <v>670</v>
      </c>
      <c r="L134" s="33">
        <v>7</v>
      </c>
      <c r="M134" s="33">
        <v>11</v>
      </c>
      <c r="N134" s="33">
        <v>50</v>
      </c>
      <c r="O134" s="12"/>
      <c r="P134" s="12"/>
      <c r="Q134" s="12"/>
      <c r="R134" s="30"/>
      <c r="S134" s="30"/>
    </row>
    <row r="135" spans="1:20">
      <c r="A135" s="33">
        <v>124</v>
      </c>
      <c r="B135" s="9" t="s">
        <v>236</v>
      </c>
      <c r="C135" s="57" t="s">
        <v>1628</v>
      </c>
      <c r="D135" s="57" t="s">
        <v>1626</v>
      </c>
      <c r="E135" s="19" t="s">
        <v>235</v>
      </c>
      <c r="F135" s="48">
        <v>6</v>
      </c>
      <c r="G135" s="35">
        <v>3.02</v>
      </c>
      <c r="H135" s="33">
        <v>87</v>
      </c>
      <c r="I135" s="49">
        <f t="shared" si="2"/>
        <v>0.88915773093669159</v>
      </c>
      <c r="J135" s="3" t="s">
        <v>676</v>
      </c>
      <c r="K135" s="3" t="s">
        <v>671</v>
      </c>
      <c r="L135" s="33">
        <v>2.5</v>
      </c>
      <c r="M135" s="33">
        <v>3.5</v>
      </c>
      <c r="O135" s="12"/>
      <c r="P135" s="12"/>
      <c r="Q135" s="12"/>
      <c r="R135" s="30"/>
      <c r="S135" s="30"/>
      <c r="T135" s="62"/>
    </row>
    <row r="136" spans="1:20" ht="32.25">
      <c r="A136" s="33">
        <v>125</v>
      </c>
      <c r="B136" s="9" t="s">
        <v>1561</v>
      </c>
      <c r="C136" s="57" t="s">
        <v>1668</v>
      </c>
      <c r="D136" s="57" t="s">
        <v>1667</v>
      </c>
      <c r="E136" s="4" t="s">
        <v>237</v>
      </c>
      <c r="F136" s="48">
        <v>2</v>
      </c>
      <c r="G136" s="35">
        <v>3.02</v>
      </c>
      <c r="H136" s="33">
        <v>2800</v>
      </c>
      <c r="I136" s="49">
        <f t="shared" si="2"/>
        <v>-6.6490361626813108</v>
      </c>
      <c r="J136" s="9" t="s">
        <v>830</v>
      </c>
      <c r="K136" s="3" t="s">
        <v>700</v>
      </c>
      <c r="L136" s="33">
        <v>21</v>
      </c>
      <c r="M136" s="33">
        <v>65</v>
      </c>
      <c r="N136" s="33">
        <v>8</v>
      </c>
      <c r="O136" s="12"/>
      <c r="P136" s="12"/>
      <c r="Q136" s="12"/>
      <c r="R136" s="30"/>
      <c r="S136" s="30"/>
    </row>
    <row r="137" spans="1:20">
      <c r="A137" s="33">
        <v>126</v>
      </c>
      <c r="B137" s="9" t="s">
        <v>238</v>
      </c>
      <c r="C137" s="57" t="s">
        <v>1723</v>
      </c>
      <c r="D137" s="57" t="s">
        <v>1722</v>
      </c>
      <c r="E137" s="4" t="s">
        <v>239</v>
      </c>
      <c r="F137" s="48">
        <v>1</v>
      </c>
      <c r="G137" s="35">
        <v>3.03</v>
      </c>
      <c r="H137" s="33">
        <v>417</v>
      </c>
      <c r="I137" s="49">
        <f t="shared" si="2"/>
        <v>-2.5039262808390035</v>
      </c>
      <c r="J137" s="9" t="s">
        <v>757</v>
      </c>
      <c r="K137" s="3" t="s">
        <v>671</v>
      </c>
      <c r="L137" s="33">
        <v>11</v>
      </c>
      <c r="M137" s="33">
        <v>5.5</v>
      </c>
      <c r="N137" s="33">
        <v>22</v>
      </c>
      <c r="O137" s="12"/>
      <c r="P137" s="12"/>
      <c r="Q137" s="12"/>
      <c r="R137" s="30"/>
      <c r="S137" s="30"/>
    </row>
    <row r="138" spans="1:20" ht="30">
      <c r="A138" s="33">
        <v>127</v>
      </c>
      <c r="B138" s="9" t="s">
        <v>241</v>
      </c>
      <c r="C138" s="57" t="s">
        <v>1621</v>
      </c>
      <c r="D138" s="57" t="s">
        <v>1620</v>
      </c>
      <c r="E138" s="4" t="s">
        <v>240</v>
      </c>
      <c r="F138" s="48">
        <v>11</v>
      </c>
      <c r="G138" s="35">
        <v>3.04</v>
      </c>
      <c r="H138" s="33">
        <v>300</v>
      </c>
      <c r="I138" s="49">
        <f t="shared" si="2"/>
        <v>-1.778852279568528</v>
      </c>
      <c r="J138" s="9" t="s">
        <v>809</v>
      </c>
      <c r="K138" s="3" t="s">
        <v>670</v>
      </c>
      <c r="L138" s="33">
        <v>1.2</v>
      </c>
      <c r="M138" s="33">
        <v>365</v>
      </c>
      <c r="N138" s="33">
        <v>6000</v>
      </c>
      <c r="O138" s="12"/>
      <c r="P138" s="12"/>
      <c r="Q138" s="12"/>
      <c r="R138" s="30"/>
      <c r="S138" s="59" t="s">
        <v>1572</v>
      </c>
      <c r="T138" s="57" t="s">
        <v>1799</v>
      </c>
    </row>
    <row r="139" spans="1:20">
      <c r="A139" s="33">
        <v>128</v>
      </c>
      <c r="B139" s="9" t="s">
        <v>931</v>
      </c>
      <c r="C139" s="57" t="s">
        <v>1670</v>
      </c>
      <c r="D139" s="57" t="s">
        <v>1669</v>
      </c>
      <c r="E139" s="4" t="s">
        <v>242</v>
      </c>
      <c r="F139" s="30">
        <v>4</v>
      </c>
      <c r="G139" s="35">
        <v>3.05</v>
      </c>
      <c r="H139" s="33">
        <v>290</v>
      </c>
      <c r="I139" s="49">
        <f t="shared" si="2"/>
        <v>-1.6952359954649951</v>
      </c>
      <c r="J139" s="3" t="s">
        <v>691</v>
      </c>
      <c r="K139" s="3" t="s">
        <v>670</v>
      </c>
      <c r="L139" s="33">
        <v>3</v>
      </c>
      <c r="M139" s="33">
        <v>75</v>
      </c>
      <c r="O139" s="12"/>
      <c r="P139" s="12"/>
      <c r="Q139" s="12"/>
      <c r="R139" s="30"/>
      <c r="S139" s="30"/>
    </row>
    <row r="140" spans="1:20">
      <c r="A140" s="33">
        <v>129</v>
      </c>
      <c r="B140" s="57" t="s">
        <v>244</v>
      </c>
      <c r="C140" s="57" t="s">
        <v>1275</v>
      </c>
      <c r="D140" s="57" t="s">
        <v>1672</v>
      </c>
      <c r="E140" s="4" t="s">
        <v>245</v>
      </c>
      <c r="F140" s="48">
        <v>7</v>
      </c>
      <c r="G140" s="35">
        <v>3.06</v>
      </c>
      <c r="H140" s="10">
        <v>360</v>
      </c>
      <c r="I140" s="49">
        <f t="shared" si="2"/>
        <v>-2.1547585098066513</v>
      </c>
      <c r="J140" s="9" t="s">
        <v>775</v>
      </c>
      <c r="K140" s="3" t="s">
        <v>732</v>
      </c>
      <c r="L140" s="33">
        <v>2.1</v>
      </c>
      <c r="M140" s="33">
        <v>285</v>
      </c>
      <c r="N140" s="33">
        <v>750</v>
      </c>
      <c r="O140" s="12"/>
      <c r="P140" s="50">
        <v>3.5</v>
      </c>
      <c r="Q140" s="12">
        <v>5.4</v>
      </c>
      <c r="R140" s="50">
        <v>4.5999999999999996</v>
      </c>
      <c r="S140" s="50"/>
    </row>
    <row r="141" spans="1:20">
      <c r="A141" s="33">
        <v>130</v>
      </c>
      <c r="B141" s="9" t="s">
        <v>248</v>
      </c>
      <c r="C141" s="57" t="s">
        <v>1654</v>
      </c>
      <c r="D141" s="57" t="s">
        <v>1653</v>
      </c>
      <c r="E141" s="4" t="s">
        <v>256</v>
      </c>
      <c r="F141" s="48">
        <v>7</v>
      </c>
      <c r="G141" s="35">
        <v>3.07</v>
      </c>
      <c r="H141" s="10">
        <v>97</v>
      </c>
      <c r="I141" s="49">
        <f t="shared" si="2"/>
        <v>0.70289532269856103</v>
      </c>
      <c r="J141" s="3" t="s">
        <v>780</v>
      </c>
      <c r="K141" s="3" t="s">
        <v>670</v>
      </c>
      <c r="L141" s="33">
        <v>2.2999999999999998</v>
      </c>
      <c r="M141" s="33">
        <v>11</v>
      </c>
      <c r="N141" s="33">
        <v>800</v>
      </c>
      <c r="O141" s="12"/>
      <c r="P141" s="12"/>
      <c r="Q141" s="12"/>
      <c r="R141" s="30"/>
      <c r="S141" s="30"/>
    </row>
    <row r="142" spans="1:20" ht="32.25">
      <c r="A142" s="33">
        <v>131</v>
      </c>
      <c r="B142" s="9" t="s">
        <v>1551</v>
      </c>
      <c r="C142" s="57" t="s">
        <v>1632</v>
      </c>
      <c r="D142" s="57" t="s">
        <v>1631</v>
      </c>
      <c r="E142" s="4" t="s">
        <v>255</v>
      </c>
      <c r="F142" s="30">
        <v>9</v>
      </c>
      <c r="G142" s="35">
        <v>3.08</v>
      </c>
      <c r="H142" s="10">
        <v>328</v>
      </c>
      <c r="I142" s="49">
        <f t="shared" si="2"/>
        <v>-1.9326152245286092</v>
      </c>
      <c r="J142" s="9" t="s">
        <v>1437</v>
      </c>
      <c r="K142" s="3" t="s">
        <v>669</v>
      </c>
      <c r="L142" s="33">
        <v>4</v>
      </c>
      <c r="O142" s="36"/>
      <c r="P142" s="51">
        <v>3.2</v>
      </c>
      <c r="Q142" s="36">
        <v>6.1</v>
      </c>
      <c r="R142" s="51">
        <v>205.4</v>
      </c>
    </row>
    <row r="143" spans="1:20">
      <c r="A143" s="33">
        <v>132</v>
      </c>
      <c r="B143" s="9" t="s">
        <v>1550</v>
      </c>
      <c r="C143" s="57" t="s">
        <v>1650</v>
      </c>
      <c r="D143" s="57" t="s">
        <v>1649</v>
      </c>
      <c r="E143" s="4" t="s">
        <v>254</v>
      </c>
      <c r="F143" s="30">
        <v>9</v>
      </c>
      <c r="G143" s="35">
        <v>3.09</v>
      </c>
      <c r="H143" s="10">
        <v>389</v>
      </c>
      <c r="I143" s="49">
        <f t="shared" si="2"/>
        <v>-2.2929940125987542</v>
      </c>
      <c r="J143" s="9" t="s">
        <v>698</v>
      </c>
      <c r="K143" s="3" t="s">
        <v>697</v>
      </c>
      <c r="L143" s="33">
        <v>5</v>
      </c>
      <c r="M143" s="33">
        <v>50</v>
      </c>
      <c r="N143" s="33">
        <v>100</v>
      </c>
      <c r="O143" s="21"/>
      <c r="P143" s="50">
        <v>3.2</v>
      </c>
      <c r="Q143" s="21">
        <v>4.7</v>
      </c>
      <c r="R143" s="50">
        <v>34.700000000000003</v>
      </c>
      <c r="S143" s="30"/>
    </row>
    <row r="144" spans="1:20">
      <c r="A144" s="33">
        <v>133</v>
      </c>
      <c r="B144" s="9" t="s">
        <v>252</v>
      </c>
      <c r="C144" s="57" t="s">
        <v>1674</v>
      </c>
      <c r="D144" s="57" t="s">
        <v>1673</v>
      </c>
      <c r="E144" s="4" t="s">
        <v>257</v>
      </c>
      <c r="F144" s="30">
        <v>4</v>
      </c>
      <c r="G144" s="35">
        <v>3.1</v>
      </c>
      <c r="H144" s="10">
        <v>167</v>
      </c>
      <c r="I144" s="49">
        <f t="shared" si="2"/>
        <v>-0.44682836170813189</v>
      </c>
      <c r="J144" s="3" t="s">
        <v>797</v>
      </c>
      <c r="K144" s="3" t="s">
        <v>670</v>
      </c>
      <c r="L144" s="33">
        <v>4</v>
      </c>
      <c r="M144" s="33">
        <v>18</v>
      </c>
      <c r="N144" s="33">
        <v>400</v>
      </c>
      <c r="O144" s="12"/>
      <c r="P144" s="12"/>
      <c r="Q144" s="12"/>
      <c r="R144" s="30"/>
      <c r="S144" s="30"/>
    </row>
    <row r="145" spans="1:19">
      <c r="A145" s="33">
        <v>134</v>
      </c>
      <c r="B145" s="9" t="s">
        <v>253</v>
      </c>
      <c r="C145" s="57" t="s">
        <v>1674</v>
      </c>
      <c r="D145" s="57" t="s">
        <v>1673</v>
      </c>
      <c r="E145" s="4"/>
      <c r="F145" s="30">
        <v>4</v>
      </c>
      <c r="G145" s="35">
        <v>3.11</v>
      </c>
      <c r="H145" s="10">
        <v>144</v>
      </c>
      <c r="I145" s="49">
        <f t="shared" si="2"/>
        <v>-0.11505846644646311</v>
      </c>
      <c r="J145" s="9" t="s">
        <v>799</v>
      </c>
      <c r="K145" s="3" t="s">
        <v>670</v>
      </c>
      <c r="L145" s="33">
        <v>2</v>
      </c>
      <c r="M145" s="33">
        <v>21</v>
      </c>
      <c r="O145" s="12"/>
      <c r="P145" s="12"/>
      <c r="Q145" s="12"/>
      <c r="R145" s="30"/>
      <c r="S145" s="30"/>
    </row>
    <row r="146" spans="1:19">
      <c r="A146" s="33">
        <v>135.1</v>
      </c>
      <c r="B146" s="9" t="s">
        <v>251</v>
      </c>
      <c r="C146" s="57" t="s">
        <v>1275</v>
      </c>
      <c r="D146" s="57" t="s">
        <v>1672</v>
      </c>
      <c r="E146" s="4" t="s">
        <v>258</v>
      </c>
      <c r="F146" s="48">
        <v>7</v>
      </c>
      <c r="G146" s="35">
        <v>3.13</v>
      </c>
      <c r="H146" s="10">
        <v>79</v>
      </c>
      <c r="I146" s="49">
        <f t="shared" si="2"/>
        <v>1.2086185375775775</v>
      </c>
      <c r="J146" s="9" t="s">
        <v>462</v>
      </c>
      <c r="K146" s="3" t="s">
        <v>671</v>
      </c>
      <c r="L146" s="33">
        <v>2</v>
      </c>
      <c r="M146" s="33">
        <v>2</v>
      </c>
      <c r="N146" s="33">
        <v>370</v>
      </c>
      <c r="O146" s="12"/>
      <c r="P146" s="50">
        <v>3.1</v>
      </c>
      <c r="Q146" s="39">
        <v>8.3000000000000007</v>
      </c>
      <c r="R146" s="50">
        <v>13.5</v>
      </c>
      <c r="S146" s="30"/>
    </row>
    <row r="147" spans="1:19">
      <c r="A147" s="33">
        <v>135.19999999999999</v>
      </c>
      <c r="B147" s="9" t="s">
        <v>251</v>
      </c>
      <c r="C147" s="57" t="s">
        <v>1275</v>
      </c>
      <c r="D147" s="57" t="s">
        <v>1672</v>
      </c>
      <c r="E147" s="4" t="s">
        <v>258</v>
      </c>
      <c r="F147" s="48">
        <v>7</v>
      </c>
      <c r="G147" s="35">
        <v>3.13</v>
      </c>
      <c r="H147" s="10">
        <v>79</v>
      </c>
      <c r="I147" s="49">
        <f t="shared" si="2"/>
        <v>1.2086185375775775</v>
      </c>
      <c r="J147" s="9" t="s">
        <v>462</v>
      </c>
      <c r="K147" s="3" t="s">
        <v>671</v>
      </c>
      <c r="L147" s="33">
        <v>2</v>
      </c>
      <c r="M147" s="33">
        <v>2</v>
      </c>
      <c r="N147" s="33">
        <v>370</v>
      </c>
      <c r="O147" s="12"/>
      <c r="P147" s="50">
        <v>3.1</v>
      </c>
      <c r="Q147" s="39">
        <v>10.5</v>
      </c>
      <c r="R147" s="50">
        <v>174.2</v>
      </c>
      <c r="S147" s="30"/>
    </row>
    <row r="148" spans="1:19">
      <c r="A148" s="33">
        <v>135.30000000000001</v>
      </c>
      <c r="B148" s="9" t="s">
        <v>251</v>
      </c>
      <c r="C148" s="57" t="s">
        <v>1275</v>
      </c>
      <c r="D148" s="57" t="s">
        <v>1672</v>
      </c>
      <c r="E148" s="4" t="s">
        <v>258</v>
      </c>
      <c r="F148" s="48">
        <v>7</v>
      </c>
      <c r="G148" s="35">
        <v>3.13</v>
      </c>
      <c r="H148" s="10">
        <v>79</v>
      </c>
      <c r="I148" s="49">
        <f t="shared" si="2"/>
        <v>1.2086185375775775</v>
      </c>
      <c r="J148" s="9" t="s">
        <v>462</v>
      </c>
      <c r="K148" s="3" t="s">
        <v>671</v>
      </c>
      <c r="L148" s="33">
        <v>2</v>
      </c>
      <c r="M148" s="33">
        <v>2</v>
      </c>
      <c r="N148" s="33">
        <v>370</v>
      </c>
      <c r="O148" s="12"/>
      <c r="P148" s="50">
        <v>3.1</v>
      </c>
      <c r="Q148" s="39">
        <v>10.6</v>
      </c>
      <c r="R148" s="50">
        <v>191.6</v>
      </c>
      <c r="S148" s="30"/>
    </row>
    <row r="149" spans="1:19">
      <c r="A149" s="33">
        <v>136</v>
      </c>
      <c r="B149" s="9" t="s">
        <v>928</v>
      </c>
      <c r="C149" s="57" t="s">
        <v>1670</v>
      </c>
      <c r="D149" s="57" t="s">
        <v>1669</v>
      </c>
      <c r="E149" s="4" t="s">
        <v>259</v>
      </c>
      <c r="F149" s="30">
        <v>4</v>
      </c>
      <c r="G149" s="35">
        <v>3.14</v>
      </c>
      <c r="H149" s="10">
        <v>47</v>
      </c>
      <c r="I149" s="49">
        <f t="shared" si="2"/>
        <v>2.3462647043511979</v>
      </c>
      <c r="J149" s="9" t="s">
        <v>694</v>
      </c>
      <c r="K149" s="3" t="s">
        <v>671</v>
      </c>
      <c r="L149" s="33">
        <v>1.7</v>
      </c>
      <c r="M149" s="33">
        <v>2.2999999999999998</v>
      </c>
      <c r="N149" s="33">
        <v>620</v>
      </c>
      <c r="O149" s="12"/>
      <c r="P149" s="12"/>
      <c r="Q149" s="12"/>
      <c r="R149" s="30"/>
      <c r="S149" s="30"/>
    </row>
    <row r="150" spans="1:19">
      <c r="A150" s="33">
        <v>137</v>
      </c>
      <c r="B150" s="9" t="s">
        <v>249</v>
      </c>
      <c r="C150" s="57" t="s">
        <v>1684</v>
      </c>
      <c r="D150" s="57" t="s">
        <v>1683</v>
      </c>
      <c r="E150" s="4" t="s">
        <v>250</v>
      </c>
      <c r="F150" s="48">
        <v>3</v>
      </c>
      <c r="G150" s="35">
        <v>3.14</v>
      </c>
      <c r="H150" s="10">
        <v>222</v>
      </c>
      <c r="I150" s="49">
        <f t="shared" si="2"/>
        <v>-1.0250108782234086</v>
      </c>
      <c r="J150" s="9" t="s">
        <v>798</v>
      </c>
      <c r="K150" s="3" t="s">
        <v>670</v>
      </c>
      <c r="L150" s="33">
        <v>2</v>
      </c>
      <c r="M150" s="33">
        <v>57</v>
      </c>
      <c r="O150" s="12"/>
      <c r="P150" s="12"/>
      <c r="Q150" s="12"/>
      <c r="R150" s="30"/>
      <c r="S150" s="30"/>
    </row>
    <row r="151" spans="1:19">
      <c r="A151" s="33">
        <v>138</v>
      </c>
      <c r="B151" s="9" t="s">
        <v>260</v>
      </c>
      <c r="C151" s="57" t="s">
        <v>1713</v>
      </c>
      <c r="D151" s="57" t="s">
        <v>1712</v>
      </c>
      <c r="E151" s="4"/>
      <c r="F151" s="48">
        <v>8</v>
      </c>
      <c r="G151" s="35">
        <v>3.14</v>
      </c>
      <c r="H151" s="10">
        <v>239</v>
      </c>
      <c r="I151" s="49">
        <f t="shared" si="2"/>
        <v>-1.1852355107109034</v>
      </c>
      <c r="J151" s="9" t="s">
        <v>791</v>
      </c>
      <c r="K151" s="3" t="s">
        <v>670</v>
      </c>
      <c r="L151" s="33">
        <v>4</v>
      </c>
      <c r="M151" s="33">
        <v>5</v>
      </c>
      <c r="N151" s="33">
        <v>165</v>
      </c>
      <c r="O151" s="12"/>
      <c r="P151" s="12"/>
      <c r="Q151" s="12"/>
      <c r="R151" s="30"/>
      <c r="S151" s="30"/>
    </row>
    <row r="152" spans="1:19">
      <c r="A152" s="33">
        <v>139</v>
      </c>
      <c r="B152" s="9" t="s">
        <v>261</v>
      </c>
      <c r="C152" s="57" t="s">
        <v>1654</v>
      </c>
      <c r="D152" s="57" t="s">
        <v>1653</v>
      </c>
      <c r="E152" s="4" t="s">
        <v>262</v>
      </c>
      <c r="F152" s="48">
        <v>7</v>
      </c>
      <c r="G152" s="35">
        <v>3.17</v>
      </c>
      <c r="H152" s="10">
        <v>330</v>
      </c>
      <c r="I152" s="49">
        <f t="shared" si="2"/>
        <v>-1.8558157053596531</v>
      </c>
      <c r="J152" s="9" t="s">
        <v>789</v>
      </c>
      <c r="K152" s="3" t="s">
        <v>670</v>
      </c>
      <c r="L152" s="33">
        <v>3.5</v>
      </c>
      <c r="M152" s="33">
        <v>2.2999999999999998</v>
      </c>
      <c r="O152" s="12"/>
      <c r="P152" s="12"/>
      <c r="Q152" s="12"/>
      <c r="R152" s="30"/>
      <c r="S152" s="30"/>
    </row>
    <row r="153" spans="1:19">
      <c r="A153" s="33">
        <v>140</v>
      </c>
      <c r="B153" s="9" t="s">
        <v>265</v>
      </c>
      <c r="C153" s="57" t="s">
        <v>1642</v>
      </c>
      <c r="D153" s="57" t="s">
        <v>1641</v>
      </c>
      <c r="E153" s="4" t="s">
        <v>266</v>
      </c>
      <c r="F153" s="48">
        <v>2</v>
      </c>
      <c r="G153" s="35">
        <v>3.18</v>
      </c>
      <c r="H153" s="10">
        <v>243</v>
      </c>
      <c r="I153" s="49">
        <f t="shared" si="2"/>
        <v>-1.1812773739617768</v>
      </c>
      <c r="J153" s="3" t="s">
        <v>773</v>
      </c>
      <c r="K153" s="3" t="s">
        <v>668</v>
      </c>
      <c r="L153" s="33">
        <v>5.4</v>
      </c>
      <c r="M153" s="33">
        <v>3.3</v>
      </c>
      <c r="N153" s="33">
        <v>40</v>
      </c>
      <c r="O153" s="12"/>
      <c r="P153" s="12"/>
      <c r="Q153" s="12"/>
      <c r="R153" s="30"/>
      <c r="S153" s="30"/>
    </row>
    <row r="154" spans="1:19">
      <c r="A154" s="33">
        <v>141</v>
      </c>
      <c r="B154" s="9" t="s">
        <v>939</v>
      </c>
      <c r="C154" s="57" t="s">
        <v>1670</v>
      </c>
      <c r="D154" s="57" t="s">
        <v>1669</v>
      </c>
      <c r="E154" s="4"/>
      <c r="F154" s="30">
        <v>4</v>
      </c>
      <c r="G154" s="35">
        <v>3.18</v>
      </c>
      <c r="H154" s="10">
        <v>44</v>
      </c>
      <c r="I154" s="49">
        <f t="shared" si="2"/>
        <v>2.5294906115988476</v>
      </c>
      <c r="J154" s="3" t="s">
        <v>275</v>
      </c>
      <c r="K154" s="3" t="s">
        <v>668</v>
      </c>
      <c r="L154" s="33">
        <v>1.4</v>
      </c>
      <c r="M154" s="33">
        <v>2.4</v>
      </c>
      <c r="N154" s="33">
        <v>2200</v>
      </c>
      <c r="O154" s="12"/>
      <c r="P154" s="12"/>
      <c r="Q154" s="12"/>
      <c r="R154" s="30"/>
      <c r="S154" s="30"/>
    </row>
    <row r="155" spans="1:19">
      <c r="A155" s="33">
        <v>142</v>
      </c>
      <c r="B155" s="9" t="s">
        <v>267</v>
      </c>
      <c r="C155" s="57" t="s">
        <v>1275</v>
      </c>
      <c r="D155" s="57" t="s">
        <v>1672</v>
      </c>
      <c r="E155" s="4" t="s">
        <v>267</v>
      </c>
      <c r="F155" s="48">
        <v>7</v>
      </c>
      <c r="G155" s="35">
        <v>3.18</v>
      </c>
      <c r="H155" s="10">
        <v>377</v>
      </c>
      <c r="I155" s="49">
        <f t="shared" si="2"/>
        <v>-2.1349527569991782</v>
      </c>
      <c r="J155" s="9" t="s">
        <v>782</v>
      </c>
      <c r="K155" s="3" t="s">
        <v>669</v>
      </c>
      <c r="L155" s="33">
        <v>4</v>
      </c>
      <c r="M155" s="33">
        <v>72</v>
      </c>
      <c r="N155" s="33">
        <v>140</v>
      </c>
      <c r="O155" s="12"/>
      <c r="P155" s="12"/>
      <c r="Q155" s="12"/>
      <c r="R155" s="30"/>
      <c r="S155" s="30"/>
    </row>
    <row r="156" spans="1:19">
      <c r="A156" s="33">
        <v>143</v>
      </c>
      <c r="B156" s="9" t="s">
        <v>263</v>
      </c>
      <c r="C156" s="57" t="s">
        <v>1681</v>
      </c>
      <c r="D156" s="57" t="s">
        <v>1679</v>
      </c>
      <c r="E156" s="4" t="s">
        <v>264</v>
      </c>
      <c r="F156" s="48">
        <v>1</v>
      </c>
      <c r="G156" s="35">
        <v>3.18</v>
      </c>
      <c r="H156" s="10">
        <v>213</v>
      </c>
      <c r="I156" s="49">
        <f t="shared" si="2"/>
        <v>-0.89514402316390473</v>
      </c>
      <c r="J156" s="3" t="s">
        <v>688</v>
      </c>
      <c r="K156" s="3" t="s">
        <v>670</v>
      </c>
      <c r="L156" s="33">
        <v>1.7</v>
      </c>
      <c r="M156" s="33">
        <v>40</v>
      </c>
      <c r="N156" s="33">
        <v>1700</v>
      </c>
      <c r="O156" s="12"/>
      <c r="P156" s="12"/>
      <c r="Q156" s="12"/>
      <c r="R156" s="30"/>
      <c r="S156" s="30"/>
    </row>
    <row r="157" spans="1:19" ht="17.25">
      <c r="A157" s="33">
        <v>144</v>
      </c>
      <c r="B157" s="62" t="s">
        <v>1531</v>
      </c>
      <c r="C157" s="57" t="s">
        <v>1689</v>
      </c>
      <c r="D157" s="57" t="s">
        <v>1688</v>
      </c>
      <c r="E157" s="4" t="s">
        <v>268</v>
      </c>
      <c r="F157" s="48">
        <v>1</v>
      </c>
      <c r="G157" s="35">
        <v>3.19</v>
      </c>
      <c r="H157" s="10">
        <v>26</v>
      </c>
      <c r="I157" s="49">
        <f t="shared" si="2"/>
        <v>3.6818872541756948</v>
      </c>
      <c r="J157" s="9" t="s">
        <v>683</v>
      </c>
      <c r="K157" s="3" t="s">
        <v>668</v>
      </c>
      <c r="L157" s="33">
        <v>1.2</v>
      </c>
      <c r="M157" s="33">
        <v>1.3</v>
      </c>
      <c r="N157" s="33">
        <v>1400</v>
      </c>
      <c r="O157" s="12"/>
      <c r="P157" s="12"/>
      <c r="Q157" s="12"/>
      <c r="R157" s="30"/>
      <c r="S157" s="30"/>
    </row>
    <row r="158" spans="1:19">
      <c r="A158" s="33">
        <v>145</v>
      </c>
      <c r="B158" s="62" t="s">
        <v>277</v>
      </c>
      <c r="C158" s="57" t="s">
        <v>1719</v>
      </c>
      <c r="D158" s="57" t="s">
        <v>1718</v>
      </c>
      <c r="E158" s="4" t="s">
        <v>313</v>
      </c>
      <c r="F158" s="48">
        <v>7</v>
      </c>
      <c r="G158" s="35">
        <v>3.2</v>
      </c>
      <c r="H158" s="10">
        <v>91</v>
      </c>
      <c r="I158" s="49">
        <f t="shared" si="2"/>
        <v>0.97154703242431673</v>
      </c>
      <c r="J158" s="3" t="s">
        <v>742</v>
      </c>
      <c r="K158" s="3" t="s">
        <v>670</v>
      </c>
      <c r="L158" s="33">
        <v>1.2</v>
      </c>
      <c r="M158" s="33">
        <v>11</v>
      </c>
      <c r="O158" s="12"/>
      <c r="P158" s="12"/>
      <c r="Q158" s="12"/>
      <c r="R158" s="30"/>
      <c r="S158" s="30"/>
    </row>
    <row r="159" spans="1:19">
      <c r="A159" s="33">
        <v>146</v>
      </c>
      <c r="B159" s="9" t="s">
        <v>278</v>
      </c>
      <c r="C159" s="57" t="s">
        <v>1619</v>
      </c>
      <c r="D159" s="57" t="s">
        <v>1618</v>
      </c>
      <c r="E159" s="4" t="s">
        <v>314</v>
      </c>
      <c r="F159" s="48">
        <v>6</v>
      </c>
      <c r="G159" s="35">
        <v>3.21</v>
      </c>
      <c r="H159" s="10">
        <v>288</v>
      </c>
      <c r="I159" s="49">
        <f t="shared" si="2"/>
        <v>-1.5202084447663688</v>
      </c>
      <c r="J159" s="3" t="s">
        <v>805</v>
      </c>
      <c r="K159" s="3" t="s">
        <v>670</v>
      </c>
      <c r="L159" s="33">
        <v>2.2000000000000002</v>
      </c>
      <c r="M159" s="33">
        <v>108</v>
      </c>
      <c r="O159" s="12"/>
      <c r="P159" s="12"/>
      <c r="Q159" s="12"/>
      <c r="R159" s="30"/>
      <c r="S159" s="30"/>
    </row>
    <row r="160" spans="1:19">
      <c r="A160" s="33">
        <v>147</v>
      </c>
      <c r="B160" s="62" t="s">
        <v>1221</v>
      </c>
      <c r="C160" s="57" t="s">
        <v>1636</v>
      </c>
      <c r="D160" s="57" t="s">
        <v>1635</v>
      </c>
      <c r="E160" s="4" t="s">
        <v>1222</v>
      </c>
      <c r="F160" s="48">
        <v>11</v>
      </c>
      <c r="G160" s="35">
        <v>3.21</v>
      </c>
      <c r="H160" s="10">
        <v>45</v>
      </c>
      <c r="I160" s="49">
        <f t="shared" si="2"/>
        <v>2.5106914251530661</v>
      </c>
      <c r="J160" s="3" t="s">
        <v>684</v>
      </c>
      <c r="K160" s="3" t="s">
        <v>671</v>
      </c>
      <c r="L160" s="33">
        <v>1.6</v>
      </c>
      <c r="M160" s="33">
        <v>4.7</v>
      </c>
      <c r="N160" s="33">
        <v>3000</v>
      </c>
      <c r="O160" s="12" t="s">
        <v>1267</v>
      </c>
      <c r="P160" s="12"/>
      <c r="Q160" s="12"/>
      <c r="R160" s="30"/>
      <c r="S160" s="30"/>
    </row>
    <row r="161" spans="1:20">
      <c r="A161" s="33">
        <v>148</v>
      </c>
      <c r="B161" s="9" t="s">
        <v>279</v>
      </c>
      <c r="C161" s="57" t="s">
        <v>1650</v>
      </c>
      <c r="D161" s="57" t="s">
        <v>1649</v>
      </c>
      <c r="E161" s="4"/>
      <c r="F161" s="30">
        <v>9</v>
      </c>
      <c r="G161" s="35">
        <v>3.21</v>
      </c>
      <c r="H161" s="10">
        <v>143</v>
      </c>
      <c r="I161" s="49">
        <f t="shared" si="2"/>
        <v>7.380670447698634E-5</v>
      </c>
      <c r="J161" s="9" t="s">
        <v>682</v>
      </c>
      <c r="K161" s="3" t="s">
        <v>670</v>
      </c>
      <c r="L161" s="33">
        <v>3</v>
      </c>
      <c r="M161" s="33">
        <v>15</v>
      </c>
      <c r="N161" s="33">
        <v>200</v>
      </c>
      <c r="O161" s="30"/>
      <c r="P161" s="30"/>
      <c r="Q161" s="30"/>
      <c r="R161" s="30"/>
      <c r="S161" s="30"/>
    </row>
    <row r="162" spans="1:20">
      <c r="A162" s="33">
        <v>149</v>
      </c>
      <c r="B162" s="9" t="s">
        <v>280</v>
      </c>
      <c r="C162" s="57" t="s">
        <v>1616</v>
      </c>
      <c r="D162" s="57" t="s">
        <v>1614</v>
      </c>
      <c r="E162" s="4" t="s">
        <v>315</v>
      </c>
      <c r="F162" s="48">
        <v>8</v>
      </c>
      <c r="G162" s="35">
        <v>3.22</v>
      </c>
      <c r="H162" s="10">
        <v>286</v>
      </c>
      <c r="I162" s="49">
        <f t="shared" si="2"/>
        <v>-1.4950761716154286</v>
      </c>
      <c r="J162" s="9" t="s">
        <v>679</v>
      </c>
      <c r="K162" s="9" t="s">
        <v>670</v>
      </c>
      <c r="L162" s="33">
        <v>3.6</v>
      </c>
      <c r="M162" s="33">
        <v>5</v>
      </c>
      <c r="N162" s="33">
        <v>21</v>
      </c>
      <c r="O162" s="12"/>
      <c r="P162" s="12"/>
      <c r="Q162" s="12"/>
      <c r="R162" s="30"/>
      <c r="S162" s="30"/>
      <c r="T162" s="62"/>
    </row>
    <row r="163" spans="1:20" ht="30">
      <c r="A163" s="33">
        <v>150</v>
      </c>
      <c r="B163" s="9" t="s">
        <v>281</v>
      </c>
      <c r="C163" s="57" t="s">
        <v>1636</v>
      </c>
      <c r="D163" s="57" t="s">
        <v>1635</v>
      </c>
      <c r="E163" s="4" t="s">
        <v>316</v>
      </c>
      <c r="F163" s="48">
        <v>11</v>
      </c>
      <c r="G163" s="35">
        <v>3.23</v>
      </c>
      <c r="H163" s="10">
        <v>690</v>
      </c>
      <c r="I163" s="49">
        <f t="shared" si="2"/>
        <v>-3.3974914596564911</v>
      </c>
      <c r="J163" s="9" t="s">
        <v>1457</v>
      </c>
      <c r="K163" s="3" t="s">
        <v>695</v>
      </c>
      <c r="L163" s="33">
        <v>12</v>
      </c>
      <c r="M163" s="33">
        <v>6</v>
      </c>
      <c r="N163" s="33">
        <v>9</v>
      </c>
      <c r="O163" s="12"/>
      <c r="P163" s="12"/>
      <c r="Q163" s="12"/>
      <c r="R163" s="50">
        <v>13.5</v>
      </c>
      <c r="S163" s="30" t="s">
        <v>1738</v>
      </c>
      <c r="T163" s="62" t="s">
        <v>1800</v>
      </c>
    </row>
    <row r="164" spans="1:20">
      <c r="A164" s="33">
        <v>151</v>
      </c>
      <c r="B164" s="62" t="s">
        <v>282</v>
      </c>
      <c r="C164" s="57" t="s">
        <v>1719</v>
      </c>
      <c r="D164" s="57" t="s">
        <v>1718</v>
      </c>
      <c r="E164" s="4" t="s">
        <v>317</v>
      </c>
      <c r="F164" s="48">
        <v>7</v>
      </c>
      <c r="G164" s="35">
        <v>3.23</v>
      </c>
      <c r="H164" s="10">
        <v>106</v>
      </c>
      <c r="I164" s="49">
        <f t="shared" si="2"/>
        <v>0.67022466770593425</v>
      </c>
      <c r="J164" s="3" t="s">
        <v>686</v>
      </c>
      <c r="K164" s="3" t="s">
        <v>670</v>
      </c>
      <c r="L164" s="33">
        <v>1.9</v>
      </c>
      <c r="M164" s="33">
        <v>10</v>
      </c>
      <c r="N164" s="33">
        <v>1000</v>
      </c>
      <c r="O164" s="12"/>
      <c r="P164" s="12"/>
      <c r="Q164" s="12"/>
      <c r="R164" s="30"/>
      <c r="S164" s="30"/>
      <c r="T164" s="62"/>
    </row>
    <row r="165" spans="1:20">
      <c r="A165" s="33">
        <v>152</v>
      </c>
      <c r="B165" s="9" t="s">
        <v>284</v>
      </c>
      <c r="C165" s="57" t="s">
        <v>1686</v>
      </c>
      <c r="D165" s="57" t="s">
        <v>1685</v>
      </c>
      <c r="E165" s="4" t="s">
        <v>319</v>
      </c>
      <c r="F165" s="48">
        <v>8</v>
      </c>
      <c r="G165" s="35">
        <v>3.25</v>
      </c>
      <c r="H165" s="10">
        <v>620</v>
      </c>
      <c r="I165" s="49">
        <f t="shared" si="2"/>
        <v>-3.1452044534614849</v>
      </c>
      <c r="J165" s="9" t="s">
        <v>792</v>
      </c>
      <c r="K165" s="3" t="s">
        <v>670</v>
      </c>
      <c r="L165" s="33">
        <v>6</v>
      </c>
      <c r="M165" s="33">
        <v>15</v>
      </c>
      <c r="O165" s="12"/>
      <c r="P165" s="12"/>
      <c r="Q165" s="12"/>
      <c r="R165" s="30"/>
      <c r="S165" s="30"/>
    </row>
    <row r="166" spans="1:20">
      <c r="A166" s="33">
        <v>153</v>
      </c>
      <c r="B166" s="9" t="s">
        <v>283</v>
      </c>
      <c r="C166" s="57" t="s">
        <v>1717</v>
      </c>
      <c r="D166" s="57" t="s">
        <v>1716</v>
      </c>
      <c r="E166" s="4" t="s">
        <v>318</v>
      </c>
      <c r="F166" s="48">
        <v>7</v>
      </c>
      <c r="G166" s="35">
        <v>3.25</v>
      </c>
      <c r="H166" s="10">
        <v>61</v>
      </c>
      <c r="I166" s="49">
        <f t="shared" si="2"/>
        <v>1.8901048189759502</v>
      </c>
      <c r="J166" s="9" t="s">
        <v>815</v>
      </c>
      <c r="K166" s="3" t="s">
        <v>719</v>
      </c>
      <c r="L166" s="33">
        <v>2</v>
      </c>
      <c r="M166" s="33">
        <v>6</v>
      </c>
      <c r="O166" s="12"/>
      <c r="P166" s="12"/>
      <c r="Q166" s="12"/>
      <c r="R166" s="30"/>
      <c r="S166" s="30"/>
    </row>
    <row r="167" spans="1:20">
      <c r="A167" s="33">
        <v>154</v>
      </c>
      <c r="B167" s="62" t="s">
        <v>285</v>
      </c>
      <c r="C167" s="57" t="s">
        <v>1719</v>
      </c>
      <c r="D167" s="57" t="s">
        <v>1718</v>
      </c>
      <c r="E167" s="4" t="s">
        <v>324</v>
      </c>
      <c r="F167" s="48">
        <v>7</v>
      </c>
      <c r="G167" s="35">
        <v>3.26</v>
      </c>
      <c r="H167" s="10">
        <v>436</v>
      </c>
      <c r="I167" s="49">
        <f t="shared" si="2"/>
        <v>-2.370678452313145</v>
      </c>
      <c r="J167" s="3" t="s">
        <v>763</v>
      </c>
      <c r="K167" s="3" t="s">
        <v>671</v>
      </c>
      <c r="L167" s="33">
        <v>9</v>
      </c>
      <c r="M167" s="33">
        <v>6</v>
      </c>
      <c r="N167" s="33">
        <v>21</v>
      </c>
      <c r="O167" s="12"/>
      <c r="P167" s="12"/>
      <c r="Q167" s="12"/>
      <c r="R167" s="30"/>
      <c r="S167" s="30"/>
    </row>
    <row r="168" spans="1:20">
      <c r="A168" s="33">
        <v>155</v>
      </c>
      <c r="B168" s="9" t="s">
        <v>273</v>
      </c>
      <c r="C168" s="57" t="s">
        <v>1617</v>
      </c>
      <c r="D168" s="57" t="s">
        <v>1615</v>
      </c>
      <c r="E168" s="4"/>
      <c r="F168" s="48">
        <v>11</v>
      </c>
      <c r="G168" s="35">
        <v>3.28</v>
      </c>
      <c r="H168" s="10">
        <v>106</v>
      </c>
      <c r="I168" s="49">
        <f t="shared" si="2"/>
        <v>0.72022466770593319</v>
      </c>
      <c r="J168" s="9" t="s">
        <v>677</v>
      </c>
      <c r="K168" s="62" t="s">
        <v>673</v>
      </c>
      <c r="L168" s="33">
        <v>1.3</v>
      </c>
      <c r="M168" s="33">
        <v>14</v>
      </c>
      <c r="N168" s="33">
        <v>3200</v>
      </c>
      <c r="O168" s="12"/>
      <c r="P168" s="50">
        <v>3.3</v>
      </c>
      <c r="Q168" s="12">
        <v>12.4</v>
      </c>
      <c r="R168" s="50">
        <v>28.9</v>
      </c>
      <c r="S168" s="30"/>
      <c r="T168" s="62"/>
    </row>
    <row r="169" spans="1:20" ht="45">
      <c r="A169" s="33">
        <v>156</v>
      </c>
      <c r="B169" s="9" t="s">
        <v>900</v>
      </c>
      <c r="C169" s="57" t="s">
        <v>1664</v>
      </c>
      <c r="D169" s="57" t="s">
        <v>1662</v>
      </c>
      <c r="E169" s="4" t="s">
        <v>320</v>
      </c>
      <c r="F169" s="48">
        <v>2</v>
      </c>
      <c r="G169" s="35">
        <v>3.28</v>
      </c>
      <c r="H169" s="10">
        <v>380</v>
      </c>
      <c r="I169" s="49">
        <f t="shared" si="2"/>
        <v>-2.0521639890542662</v>
      </c>
      <c r="J169" s="62" t="s">
        <v>755</v>
      </c>
      <c r="K169" s="3" t="s">
        <v>670</v>
      </c>
      <c r="L169" s="33">
        <v>2.5</v>
      </c>
      <c r="M169" s="33">
        <v>153</v>
      </c>
      <c r="N169" s="33">
        <v>810</v>
      </c>
      <c r="O169" s="12"/>
      <c r="P169" s="12"/>
      <c r="Q169" s="12"/>
      <c r="R169" s="30"/>
      <c r="S169" s="30" t="s">
        <v>1611</v>
      </c>
      <c r="T169" s="57" t="s">
        <v>1801</v>
      </c>
    </row>
    <row r="170" spans="1:20">
      <c r="A170" s="33">
        <v>157</v>
      </c>
      <c r="B170" s="9" t="s">
        <v>287</v>
      </c>
      <c r="C170" s="57" t="s">
        <v>1674</v>
      </c>
      <c r="D170" s="57" t="s">
        <v>1673</v>
      </c>
      <c r="E170" s="4" t="s">
        <v>326</v>
      </c>
      <c r="F170" s="30">
        <v>4</v>
      </c>
      <c r="G170" s="35">
        <v>3.28</v>
      </c>
      <c r="H170" s="10">
        <v>101</v>
      </c>
      <c r="I170" s="49">
        <f t="shared" si="2"/>
        <v>0.82514712511657251</v>
      </c>
      <c r="J170" s="3" t="s">
        <v>742</v>
      </c>
      <c r="K170" s="3" t="s">
        <v>670</v>
      </c>
      <c r="L170" s="33">
        <v>1.8</v>
      </c>
      <c r="M170" s="33">
        <v>12</v>
      </c>
      <c r="O170" s="12"/>
      <c r="P170" s="12"/>
      <c r="Q170" s="12"/>
      <c r="R170" s="30"/>
      <c r="S170" s="30"/>
    </row>
    <row r="171" spans="1:20">
      <c r="A171" s="33">
        <v>158</v>
      </c>
      <c r="B171" s="62" t="s">
        <v>286</v>
      </c>
      <c r="C171" s="57" t="s">
        <v>1727</v>
      </c>
      <c r="D171" s="57" t="s">
        <v>1726</v>
      </c>
      <c r="E171" s="4" t="s">
        <v>325</v>
      </c>
      <c r="F171" s="48">
        <v>10</v>
      </c>
      <c r="G171" s="35">
        <v>3.28</v>
      </c>
      <c r="H171" s="10">
        <v>113</v>
      </c>
      <c r="I171" s="49">
        <f t="shared" si="2"/>
        <v>0.5813617766126864</v>
      </c>
      <c r="J171" s="3" t="s">
        <v>715</v>
      </c>
      <c r="K171" s="3" t="s">
        <v>668</v>
      </c>
      <c r="L171" s="33">
        <v>2.5</v>
      </c>
      <c r="M171" s="33">
        <v>2.4</v>
      </c>
      <c r="N171" s="33">
        <v>300</v>
      </c>
      <c r="O171" s="12"/>
      <c r="P171" s="12"/>
      <c r="Q171" s="12"/>
      <c r="R171" s="30"/>
      <c r="S171" s="30"/>
    </row>
    <row r="172" spans="1:20">
      <c r="A172" s="33">
        <v>159</v>
      </c>
      <c r="B172" s="9" t="s">
        <v>1220</v>
      </c>
      <c r="C172" s="57" t="s">
        <v>1654</v>
      </c>
      <c r="D172" s="57" t="s">
        <v>1653</v>
      </c>
      <c r="E172" s="4" t="s">
        <v>340</v>
      </c>
      <c r="F172" s="48">
        <v>7</v>
      </c>
      <c r="G172" s="35">
        <v>3.29</v>
      </c>
      <c r="H172" s="10">
        <v>101</v>
      </c>
      <c r="I172" s="49">
        <f t="shared" si="2"/>
        <v>0.8351471251165723</v>
      </c>
      <c r="J172" s="3" t="s">
        <v>742</v>
      </c>
      <c r="K172" s="3" t="s">
        <v>670</v>
      </c>
      <c r="L172" s="33">
        <v>1.1000000000000001</v>
      </c>
      <c r="M172" s="33">
        <v>13.5</v>
      </c>
      <c r="N172" s="33">
        <v>10000</v>
      </c>
      <c r="O172" s="12" t="s">
        <v>1267</v>
      </c>
      <c r="P172" s="12"/>
      <c r="Q172" s="12"/>
      <c r="R172" s="30"/>
      <c r="S172" s="30"/>
    </row>
    <row r="173" spans="1:20">
      <c r="A173" s="33">
        <v>160</v>
      </c>
      <c r="B173" s="9" t="s">
        <v>353</v>
      </c>
      <c r="C173" s="57" t="s">
        <v>1681</v>
      </c>
      <c r="D173" s="57" t="s">
        <v>1679</v>
      </c>
      <c r="E173" s="4" t="s">
        <v>354</v>
      </c>
      <c r="F173" s="48">
        <v>1</v>
      </c>
      <c r="G173" s="35">
        <v>3.29</v>
      </c>
      <c r="H173" s="10">
        <v>186</v>
      </c>
      <c r="I173" s="49">
        <f t="shared" si="2"/>
        <v>-0.49081072705979611</v>
      </c>
      <c r="J173" s="3" t="s">
        <v>692</v>
      </c>
      <c r="K173" s="3" t="s">
        <v>671</v>
      </c>
      <c r="L173" s="33">
        <v>3.5</v>
      </c>
      <c r="M173" s="33">
        <v>3.4</v>
      </c>
      <c r="N173" s="33">
        <v>125</v>
      </c>
      <c r="O173" s="12"/>
      <c r="P173" s="12"/>
      <c r="Q173" s="12"/>
      <c r="R173" s="33"/>
      <c r="S173" s="30"/>
    </row>
    <row r="174" spans="1:20">
      <c r="A174" s="33">
        <v>161</v>
      </c>
      <c r="B174" s="9" t="s">
        <v>1492</v>
      </c>
      <c r="C174" s="57" t="s">
        <v>1711</v>
      </c>
      <c r="D174" s="57" t="s">
        <v>1710</v>
      </c>
      <c r="E174" s="4" t="s">
        <v>331</v>
      </c>
      <c r="F174" s="48">
        <v>2</v>
      </c>
      <c r="G174" s="35">
        <v>3.3</v>
      </c>
      <c r="H174" s="10">
        <v>1200</v>
      </c>
      <c r="I174" s="49">
        <f t="shared" si="2"/>
        <v>-4.5291522362083398</v>
      </c>
      <c r="J174" s="9" t="s">
        <v>767</v>
      </c>
      <c r="K174" s="3" t="s">
        <v>672</v>
      </c>
      <c r="L174" s="33">
        <v>10</v>
      </c>
      <c r="M174" s="33">
        <v>120</v>
      </c>
      <c r="N174" s="33">
        <v>23</v>
      </c>
      <c r="O174" s="12"/>
      <c r="P174" s="12"/>
      <c r="Q174" s="12"/>
      <c r="R174" s="30"/>
      <c r="S174" s="30"/>
    </row>
    <row r="175" spans="1:20">
      <c r="A175" s="33">
        <v>162</v>
      </c>
      <c r="B175" s="9" t="s">
        <v>288</v>
      </c>
      <c r="C175" s="57" t="s">
        <v>1713</v>
      </c>
      <c r="D175" s="57" t="s">
        <v>1712</v>
      </c>
      <c r="E175" s="4" t="s">
        <v>346</v>
      </c>
      <c r="F175" s="48">
        <v>8</v>
      </c>
      <c r="G175" s="35">
        <v>3.31</v>
      </c>
      <c r="H175" s="10">
        <v>122</v>
      </c>
      <c r="I175" s="49">
        <f t="shared" si="2"/>
        <v>0.44495484065604352</v>
      </c>
      <c r="J175" s="9" t="s">
        <v>799</v>
      </c>
      <c r="K175" s="3" t="s">
        <v>670</v>
      </c>
      <c r="L175" s="33">
        <v>1.2</v>
      </c>
      <c r="M175" s="33">
        <v>16</v>
      </c>
      <c r="N175" s="33">
        <v>7000</v>
      </c>
      <c r="O175" s="12"/>
      <c r="P175" s="12"/>
      <c r="Q175" s="12"/>
      <c r="R175" s="30"/>
      <c r="S175" s="30"/>
    </row>
    <row r="176" spans="1:20">
      <c r="A176" s="33">
        <v>163</v>
      </c>
      <c r="B176" s="62" t="s">
        <v>927</v>
      </c>
      <c r="C176" s="57" t="s">
        <v>1670</v>
      </c>
      <c r="D176" s="57" t="s">
        <v>1669</v>
      </c>
      <c r="E176" s="16" t="s">
        <v>187</v>
      </c>
      <c r="F176" s="30">
        <v>4</v>
      </c>
      <c r="G176" s="33">
        <v>3.32</v>
      </c>
      <c r="H176" s="33">
        <v>80</v>
      </c>
      <c r="I176" s="49">
        <f t="shared" si="2"/>
        <v>1.3713040590700669</v>
      </c>
      <c r="J176" s="3" t="s">
        <v>715</v>
      </c>
      <c r="K176" s="3" t="s">
        <v>668</v>
      </c>
      <c r="L176" s="33">
        <v>1.6</v>
      </c>
      <c r="M176" s="33">
        <v>1.4</v>
      </c>
      <c r="N176" s="33">
        <v>300</v>
      </c>
      <c r="O176" s="18"/>
      <c r="P176" s="18"/>
      <c r="Q176" s="18"/>
      <c r="R176" s="22"/>
      <c r="S176" s="22"/>
    </row>
    <row r="177" spans="1:20">
      <c r="A177" s="33">
        <v>164</v>
      </c>
      <c r="B177" s="62" t="s">
        <v>289</v>
      </c>
      <c r="C177" s="57" t="s">
        <v>1719</v>
      </c>
      <c r="D177" s="57" t="s">
        <v>1718</v>
      </c>
      <c r="E177" s="4" t="s">
        <v>356</v>
      </c>
      <c r="F177" s="48">
        <v>7</v>
      </c>
      <c r="G177" s="35">
        <v>3.34</v>
      </c>
      <c r="H177" s="10">
        <v>151</v>
      </c>
      <c r="I177" s="49">
        <f t="shared" si="2"/>
        <v>1.1869257563937197E-2</v>
      </c>
      <c r="J177" s="3" t="s">
        <v>780</v>
      </c>
      <c r="K177" s="3" t="s">
        <v>670</v>
      </c>
      <c r="L177" s="33">
        <v>3</v>
      </c>
      <c r="M177" s="33">
        <v>14</v>
      </c>
      <c r="N177" s="33">
        <v>330</v>
      </c>
      <c r="O177" s="12"/>
      <c r="P177" s="12"/>
      <c r="Q177" s="12"/>
      <c r="R177" s="30"/>
      <c r="S177" s="30"/>
      <c r="T177" s="62"/>
    </row>
    <row r="178" spans="1:20">
      <c r="A178" s="33">
        <v>165</v>
      </c>
      <c r="B178" s="9" t="s">
        <v>293</v>
      </c>
      <c r="C178" s="57" t="s">
        <v>1636</v>
      </c>
      <c r="D178" s="57" t="s">
        <v>1635</v>
      </c>
      <c r="E178" s="4" t="s">
        <v>329</v>
      </c>
      <c r="F178" s="48">
        <v>11</v>
      </c>
      <c r="G178" s="35">
        <v>3.35</v>
      </c>
      <c r="H178" s="10">
        <v>840</v>
      </c>
      <c r="I178" s="49">
        <f t="shared" ref="I178:I241" si="3">G178-5*LOG(H178/3.261)+5</f>
        <v>-3.7046424362796238</v>
      </c>
      <c r="J178" s="9" t="s">
        <v>768</v>
      </c>
      <c r="K178" s="3" t="s">
        <v>672</v>
      </c>
      <c r="L178" s="33">
        <v>8</v>
      </c>
      <c r="M178" s="33">
        <v>230</v>
      </c>
      <c r="N178" s="33">
        <v>50</v>
      </c>
      <c r="O178" s="12"/>
      <c r="P178" s="12"/>
      <c r="Q178" s="12"/>
      <c r="R178" s="30"/>
      <c r="S178" s="30"/>
    </row>
    <row r="179" spans="1:20">
      <c r="A179" s="33">
        <v>166</v>
      </c>
      <c r="B179" s="9" t="s">
        <v>290</v>
      </c>
      <c r="C179" s="57" t="s">
        <v>1682</v>
      </c>
      <c r="D179" s="57" t="s">
        <v>1680</v>
      </c>
      <c r="E179" s="4" t="s">
        <v>352</v>
      </c>
      <c r="F179" s="30">
        <v>4</v>
      </c>
      <c r="G179" s="35">
        <v>3.35</v>
      </c>
      <c r="H179" s="10">
        <v>165</v>
      </c>
      <c r="I179" s="49">
        <f t="shared" si="3"/>
        <v>-0.17066572703974714</v>
      </c>
      <c r="J179" s="3" t="s">
        <v>743</v>
      </c>
      <c r="K179" s="3" t="s">
        <v>671</v>
      </c>
      <c r="L179" s="33">
        <v>2.5</v>
      </c>
      <c r="M179" s="33">
        <v>4</v>
      </c>
      <c r="N179" s="33">
        <v>500</v>
      </c>
      <c r="O179" s="12"/>
      <c r="P179" s="12"/>
      <c r="Q179" s="12"/>
      <c r="R179" s="30"/>
      <c r="S179" s="30"/>
      <c r="T179" s="62"/>
    </row>
    <row r="180" spans="1:20">
      <c r="A180" s="33">
        <v>167</v>
      </c>
      <c r="B180" s="9" t="s">
        <v>1236</v>
      </c>
      <c r="C180" s="57" t="s">
        <v>1689</v>
      </c>
      <c r="D180" s="57" t="s">
        <v>1688</v>
      </c>
      <c r="E180" s="4" t="s">
        <v>1781</v>
      </c>
      <c r="F180" s="48">
        <v>1</v>
      </c>
      <c r="G180" s="35">
        <v>3.35</v>
      </c>
      <c r="H180" s="10">
        <v>1000</v>
      </c>
      <c r="I180" s="49">
        <f t="shared" si="3"/>
        <v>-4.0832460059702154</v>
      </c>
      <c r="J180" s="66" t="s">
        <v>757</v>
      </c>
      <c r="K180" s="3" t="s">
        <v>668</v>
      </c>
      <c r="L180" s="33">
        <v>11</v>
      </c>
      <c r="M180" s="33">
        <v>11</v>
      </c>
      <c r="O180" s="12"/>
      <c r="P180" s="50">
        <v>3.6</v>
      </c>
      <c r="Q180" s="12">
        <v>4.9000000000000004</v>
      </c>
      <c r="R180" s="50">
        <v>1.8</v>
      </c>
      <c r="S180" s="50"/>
    </row>
    <row r="181" spans="1:20">
      <c r="A181" s="33">
        <v>168</v>
      </c>
      <c r="B181" s="9" t="s">
        <v>294</v>
      </c>
      <c r="C181" s="57" t="s">
        <v>1616</v>
      </c>
      <c r="D181" s="57" t="s">
        <v>1614</v>
      </c>
      <c r="E181" s="4" t="s">
        <v>332</v>
      </c>
      <c r="F181" s="48">
        <v>8</v>
      </c>
      <c r="G181" s="35">
        <v>3.36</v>
      </c>
      <c r="H181" s="10">
        <v>64</v>
      </c>
      <c r="I181" s="49">
        <f t="shared" si="3"/>
        <v>1.895854124110349</v>
      </c>
      <c r="J181" s="9" t="s">
        <v>680</v>
      </c>
      <c r="K181" s="9" t="s">
        <v>673</v>
      </c>
      <c r="L181" s="33">
        <v>1.7</v>
      </c>
      <c r="M181" s="33">
        <v>2</v>
      </c>
      <c r="O181" s="12"/>
      <c r="P181" s="12"/>
      <c r="Q181" s="12"/>
      <c r="R181" s="30"/>
      <c r="S181" s="30"/>
    </row>
    <row r="182" spans="1:20" ht="30">
      <c r="A182" s="33">
        <v>169</v>
      </c>
      <c r="B182" s="9" t="s">
        <v>1493</v>
      </c>
      <c r="C182" s="57" t="s">
        <v>1664</v>
      </c>
      <c r="D182" s="57" t="s">
        <v>1662</v>
      </c>
      <c r="E182" s="4" t="s">
        <v>341</v>
      </c>
      <c r="F182" s="48">
        <v>2</v>
      </c>
      <c r="G182" s="35">
        <v>3.36</v>
      </c>
      <c r="H182" s="10">
        <v>59</v>
      </c>
      <c r="I182" s="49">
        <f t="shared" si="3"/>
        <v>2.0724939358190642</v>
      </c>
      <c r="J182" s="9" t="s">
        <v>822</v>
      </c>
      <c r="K182" s="3" t="s">
        <v>673</v>
      </c>
      <c r="L182" s="33">
        <v>1.7</v>
      </c>
      <c r="M182" s="33">
        <v>2.7</v>
      </c>
      <c r="N182" s="33">
        <v>1500</v>
      </c>
      <c r="O182" s="12"/>
      <c r="P182" s="12"/>
      <c r="Q182" s="12"/>
      <c r="R182" s="30"/>
      <c r="S182" s="30"/>
      <c r="T182" s="62"/>
    </row>
    <row r="183" spans="1:20">
      <c r="A183" s="33">
        <v>170</v>
      </c>
      <c r="B183" s="9" t="s">
        <v>295</v>
      </c>
      <c r="C183" s="57" t="s">
        <v>1634</v>
      </c>
      <c r="D183" s="57" t="s">
        <v>1633</v>
      </c>
      <c r="E183" s="4" t="s">
        <v>339</v>
      </c>
      <c r="F183" s="48">
        <v>11</v>
      </c>
      <c r="G183" s="35">
        <v>3.37</v>
      </c>
      <c r="H183" s="10">
        <v>410</v>
      </c>
      <c r="I183" s="49">
        <f t="shared" si="3"/>
        <v>-2.1271652895688922</v>
      </c>
      <c r="J183" s="3" t="s">
        <v>773</v>
      </c>
      <c r="K183" s="3" t="s">
        <v>668</v>
      </c>
      <c r="L183" s="33">
        <v>9</v>
      </c>
      <c r="M183" s="33">
        <v>6</v>
      </c>
      <c r="N183" s="33">
        <v>15</v>
      </c>
      <c r="O183" s="12"/>
      <c r="P183" s="12"/>
      <c r="Q183" s="12"/>
      <c r="R183" s="30"/>
      <c r="S183" s="30"/>
    </row>
    <row r="184" spans="1:20">
      <c r="A184" s="33">
        <v>171</v>
      </c>
      <c r="B184" s="9" t="s">
        <v>297</v>
      </c>
      <c r="C184" s="57" t="s">
        <v>1674</v>
      </c>
      <c r="D184" s="57" t="s">
        <v>1673</v>
      </c>
      <c r="E184" s="4" t="s">
        <v>350</v>
      </c>
      <c r="F184" s="30">
        <v>4</v>
      </c>
      <c r="G184" s="35">
        <v>3.38</v>
      </c>
      <c r="H184" s="10">
        <v>129</v>
      </c>
      <c r="I184" s="49">
        <f t="shared" si="3"/>
        <v>0.39380544253354</v>
      </c>
      <c r="J184" s="9" t="s">
        <v>1767</v>
      </c>
      <c r="K184" s="3" t="s">
        <v>695</v>
      </c>
      <c r="L184" s="33">
        <v>3</v>
      </c>
      <c r="M184" s="33">
        <v>10</v>
      </c>
      <c r="O184" s="12"/>
      <c r="P184" s="50">
        <v>3.5</v>
      </c>
      <c r="Q184" s="39">
        <v>6.7</v>
      </c>
      <c r="R184" s="50">
        <v>2.8</v>
      </c>
      <c r="S184" s="50"/>
    </row>
    <row r="185" spans="1:20">
      <c r="A185" s="33">
        <v>172</v>
      </c>
      <c r="B185" s="9" t="s">
        <v>296</v>
      </c>
      <c r="C185" s="57" t="s">
        <v>1729</v>
      </c>
      <c r="D185" s="57" t="s">
        <v>1728</v>
      </c>
      <c r="E185" s="4" t="s">
        <v>322</v>
      </c>
      <c r="F185" s="48">
        <v>5</v>
      </c>
      <c r="G185" s="35">
        <v>3.38</v>
      </c>
      <c r="H185" s="10">
        <v>198</v>
      </c>
      <c r="I185" s="49">
        <f t="shared" si="3"/>
        <v>-0.53657195727787066</v>
      </c>
      <c r="J185" s="3" t="s">
        <v>783</v>
      </c>
      <c r="K185" s="3" t="s">
        <v>670</v>
      </c>
      <c r="L185" s="33">
        <v>1.4</v>
      </c>
      <c r="M185" s="33">
        <v>48</v>
      </c>
      <c r="O185" s="12"/>
      <c r="P185" s="12"/>
      <c r="Q185" s="12"/>
      <c r="R185" s="30"/>
      <c r="S185" s="30"/>
    </row>
    <row r="186" spans="1:20">
      <c r="A186" s="33">
        <v>173</v>
      </c>
      <c r="B186" s="9" t="s">
        <v>298</v>
      </c>
      <c r="C186" s="57" t="s">
        <v>1729</v>
      </c>
      <c r="D186" s="57" t="s">
        <v>1728</v>
      </c>
      <c r="E186" s="4" t="s">
        <v>342</v>
      </c>
      <c r="F186" s="48">
        <v>5</v>
      </c>
      <c r="G186" s="35">
        <v>3.38</v>
      </c>
      <c r="H186" s="10">
        <v>74</v>
      </c>
      <c r="I186" s="49">
        <f t="shared" si="3"/>
        <v>1.6005953953749046</v>
      </c>
      <c r="J186" s="3" t="s">
        <v>743</v>
      </c>
      <c r="K186" s="3" t="s">
        <v>668</v>
      </c>
      <c r="L186" s="33">
        <v>2</v>
      </c>
      <c r="M186" s="33">
        <v>2.1</v>
      </c>
      <c r="N186" s="33">
        <v>500</v>
      </c>
      <c r="O186" s="12"/>
      <c r="P186" s="12"/>
      <c r="Q186" s="12"/>
      <c r="R186" s="30"/>
      <c r="S186" s="30"/>
    </row>
    <row r="187" spans="1:20" ht="30">
      <c r="A187" s="33">
        <v>174</v>
      </c>
      <c r="B187" s="9" t="s">
        <v>299</v>
      </c>
      <c r="C187" s="57" t="s">
        <v>1694</v>
      </c>
      <c r="D187" s="57" t="s">
        <v>1693</v>
      </c>
      <c r="E187" s="4" t="s">
        <v>321</v>
      </c>
      <c r="F187" s="48">
        <v>12</v>
      </c>
      <c r="G187" s="35">
        <v>3.39</v>
      </c>
      <c r="H187" s="10">
        <v>308</v>
      </c>
      <c r="I187" s="49">
        <f t="shared" si="3"/>
        <v>-1.4859995884724349</v>
      </c>
      <c r="J187" s="9" t="s">
        <v>784</v>
      </c>
      <c r="K187" s="3" t="s">
        <v>670</v>
      </c>
      <c r="L187" s="33">
        <v>4.5</v>
      </c>
      <c r="M187" s="33">
        <v>150</v>
      </c>
      <c r="N187" s="33">
        <v>400</v>
      </c>
      <c r="O187" s="12"/>
      <c r="P187" s="12"/>
      <c r="Q187" s="12"/>
      <c r="R187" s="30"/>
      <c r="S187" s="30" t="s">
        <v>1742</v>
      </c>
      <c r="T187" s="57" t="s">
        <v>1802</v>
      </c>
    </row>
    <row r="188" spans="1:20">
      <c r="A188" s="33">
        <v>175</v>
      </c>
      <c r="B188" s="9" t="s">
        <v>300</v>
      </c>
      <c r="C188" s="57" t="s">
        <v>1636</v>
      </c>
      <c r="D188" s="57" t="s">
        <v>1635</v>
      </c>
      <c r="E188" s="4" t="s">
        <v>323</v>
      </c>
      <c r="F188" s="48">
        <v>11</v>
      </c>
      <c r="G188" s="35">
        <v>3.41</v>
      </c>
      <c r="H188" s="10">
        <v>47</v>
      </c>
      <c r="I188" s="49">
        <f t="shared" si="3"/>
        <v>2.616264704351198</v>
      </c>
      <c r="J188" s="9" t="s">
        <v>735</v>
      </c>
      <c r="K188" s="3" t="s">
        <v>671</v>
      </c>
      <c r="L188" s="33">
        <v>1.6</v>
      </c>
      <c r="M188" s="33">
        <v>4</v>
      </c>
      <c r="N188" s="33">
        <v>2700</v>
      </c>
      <c r="O188" s="12"/>
      <c r="P188" s="12"/>
      <c r="Q188" s="12"/>
      <c r="R188" s="30"/>
      <c r="S188" s="30"/>
    </row>
    <row r="189" spans="1:20">
      <c r="A189" s="33">
        <v>176</v>
      </c>
      <c r="B189" s="9" t="s">
        <v>301</v>
      </c>
      <c r="C189" s="57" t="s">
        <v>1682</v>
      </c>
      <c r="D189" s="57" t="s">
        <v>1680</v>
      </c>
      <c r="E189" s="4" t="s">
        <v>351</v>
      </c>
      <c r="F189" s="30">
        <v>4</v>
      </c>
      <c r="G189" s="35">
        <v>3.41</v>
      </c>
      <c r="H189" s="10">
        <v>1270</v>
      </c>
      <c r="I189" s="49">
        <f t="shared" si="3"/>
        <v>-4.5422646107499993</v>
      </c>
      <c r="J189" s="9" t="s">
        <v>762</v>
      </c>
      <c r="K189" s="9" t="s">
        <v>672</v>
      </c>
      <c r="L189" s="33">
        <v>10</v>
      </c>
      <c r="M189" s="33">
        <v>47</v>
      </c>
      <c r="N189" s="33">
        <v>25</v>
      </c>
      <c r="O189" s="12"/>
      <c r="P189" s="12"/>
      <c r="Q189" s="12"/>
      <c r="R189" s="30"/>
      <c r="S189" s="30"/>
    </row>
    <row r="190" spans="1:20">
      <c r="A190" s="33">
        <v>177</v>
      </c>
      <c r="B190" s="9" t="s">
        <v>303</v>
      </c>
      <c r="C190" s="57" t="s">
        <v>1682</v>
      </c>
      <c r="D190" s="57" t="s">
        <v>1680</v>
      </c>
      <c r="E190" s="4" t="s">
        <v>355</v>
      </c>
      <c r="F190" s="30">
        <v>4</v>
      </c>
      <c r="G190" s="35">
        <v>3.41</v>
      </c>
      <c r="H190" s="10">
        <v>274</v>
      </c>
      <c r="I190" s="49">
        <f t="shared" si="3"/>
        <v>-1.2119988200721554</v>
      </c>
      <c r="J190" s="9" t="s">
        <v>793</v>
      </c>
      <c r="K190" s="3" t="s">
        <v>670</v>
      </c>
      <c r="L190" s="33">
        <v>3</v>
      </c>
      <c r="M190" s="33">
        <v>6</v>
      </c>
      <c r="O190" s="12"/>
      <c r="P190" s="12"/>
      <c r="Q190" s="12"/>
      <c r="R190" s="30"/>
      <c r="S190" s="30"/>
    </row>
    <row r="191" spans="1:20">
      <c r="A191" s="33">
        <v>178</v>
      </c>
      <c r="B191" s="9" t="s">
        <v>1564</v>
      </c>
      <c r="C191" s="57" t="s">
        <v>1691</v>
      </c>
      <c r="D191" s="57" t="s">
        <v>1692</v>
      </c>
      <c r="E191" s="4" t="s">
        <v>348</v>
      </c>
      <c r="F191" s="48">
        <v>10</v>
      </c>
      <c r="G191" s="35">
        <v>3.41</v>
      </c>
      <c r="H191" s="10">
        <v>204</v>
      </c>
      <c r="I191" s="49">
        <f t="shared" si="3"/>
        <v>-0.57139684309970917</v>
      </c>
      <c r="J191" s="3" t="s">
        <v>758</v>
      </c>
      <c r="K191" s="3" t="s">
        <v>668</v>
      </c>
      <c r="L191" s="33">
        <v>3.2</v>
      </c>
      <c r="M191" s="33">
        <v>4</v>
      </c>
      <c r="N191" s="33">
        <v>120</v>
      </c>
      <c r="O191" s="12"/>
      <c r="P191" s="12"/>
      <c r="Q191" s="12"/>
      <c r="R191" s="30"/>
      <c r="S191" s="30"/>
    </row>
    <row r="192" spans="1:20" ht="30">
      <c r="A192" s="33">
        <v>179</v>
      </c>
      <c r="B192" s="9" t="s">
        <v>302</v>
      </c>
      <c r="C192" s="57" t="s">
        <v>1723</v>
      </c>
      <c r="D192" s="57" t="s">
        <v>1722</v>
      </c>
      <c r="E192" s="4" t="s">
        <v>343</v>
      </c>
      <c r="F192" s="48">
        <v>1</v>
      </c>
      <c r="G192" s="35">
        <v>3.41</v>
      </c>
      <c r="H192" s="10">
        <v>480</v>
      </c>
      <c r="I192" s="49">
        <f t="shared" si="3"/>
        <v>-2.4294521928481512</v>
      </c>
      <c r="J192" s="9" t="s">
        <v>764</v>
      </c>
      <c r="K192" s="3" t="s">
        <v>671</v>
      </c>
      <c r="L192" s="33">
        <v>7</v>
      </c>
      <c r="M192" s="33">
        <v>6</v>
      </c>
      <c r="N192" s="33">
        <v>35</v>
      </c>
      <c r="O192" s="12"/>
      <c r="P192" s="12"/>
      <c r="Q192" s="12"/>
      <c r="R192" s="30"/>
      <c r="S192" s="30" t="s">
        <v>1610</v>
      </c>
      <c r="T192" s="62" t="s">
        <v>1803</v>
      </c>
    </row>
    <row r="193" spans="1:20" ht="17.25">
      <c r="A193" s="33">
        <v>180</v>
      </c>
      <c r="B193" s="37" t="s">
        <v>1539</v>
      </c>
      <c r="C193" s="57" t="s">
        <v>1723</v>
      </c>
      <c r="D193" s="57" t="s">
        <v>1722</v>
      </c>
      <c r="E193" s="4" t="s">
        <v>344</v>
      </c>
      <c r="F193" s="48">
        <v>1</v>
      </c>
      <c r="G193" s="35">
        <v>3.41</v>
      </c>
      <c r="H193" s="10">
        <v>153</v>
      </c>
      <c r="I193" s="49">
        <f t="shared" si="3"/>
        <v>5.3296839941792129E-2</v>
      </c>
      <c r="J193" s="9" t="s">
        <v>1253</v>
      </c>
      <c r="K193" s="3" t="s">
        <v>696</v>
      </c>
      <c r="L193" s="33">
        <v>2.9</v>
      </c>
      <c r="M193" s="33">
        <v>4.4000000000000004</v>
      </c>
      <c r="N193" s="33">
        <v>650</v>
      </c>
      <c r="O193" s="21"/>
      <c r="P193" s="50">
        <v>3.4</v>
      </c>
      <c r="Q193" s="21">
        <v>3.9</v>
      </c>
      <c r="R193" s="50">
        <v>348</v>
      </c>
      <c r="S193" s="30"/>
    </row>
    <row r="194" spans="1:20" ht="30">
      <c r="A194" s="33">
        <v>181</v>
      </c>
      <c r="B194" s="9" t="s">
        <v>934</v>
      </c>
      <c r="C194" s="57" t="s">
        <v>1670</v>
      </c>
      <c r="D194" s="57" t="s">
        <v>1669</v>
      </c>
      <c r="E194" s="4" t="s">
        <v>328</v>
      </c>
      <c r="F194" s="30">
        <v>4</v>
      </c>
      <c r="G194" s="35">
        <v>3.42</v>
      </c>
      <c r="H194" s="10">
        <v>180</v>
      </c>
      <c r="I194" s="49">
        <f t="shared" si="3"/>
        <v>-0.28960853148674559</v>
      </c>
      <c r="J194" s="9" t="s">
        <v>796</v>
      </c>
      <c r="K194" s="3" t="s">
        <v>670</v>
      </c>
      <c r="L194" s="33">
        <v>3.1</v>
      </c>
      <c r="M194" s="33">
        <v>14</v>
      </c>
      <c r="N194" s="33">
        <v>360</v>
      </c>
      <c r="O194" s="12" t="s">
        <v>1267</v>
      </c>
      <c r="P194" s="12"/>
      <c r="Q194" s="12"/>
      <c r="R194" s="30"/>
      <c r="S194" s="30"/>
    </row>
    <row r="195" spans="1:20">
      <c r="A195" s="33">
        <v>182</v>
      </c>
      <c r="B195" s="9" t="s">
        <v>306</v>
      </c>
      <c r="C195" s="57" t="s">
        <v>1275</v>
      </c>
      <c r="D195" s="57" t="s">
        <v>1672</v>
      </c>
      <c r="E195" s="4"/>
      <c r="F195" s="48">
        <v>7</v>
      </c>
      <c r="G195" s="35">
        <v>3.42</v>
      </c>
      <c r="H195" s="10">
        <v>27</v>
      </c>
      <c r="I195" s="49">
        <f t="shared" si="3"/>
        <v>3.8299351732348486</v>
      </c>
      <c r="J195" s="9" t="s">
        <v>627</v>
      </c>
      <c r="K195" s="3" t="s">
        <v>671</v>
      </c>
      <c r="L195" s="33">
        <v>1.1000000000000001</v>
      </c>
      <c r="M195" s="33">
        <v>1.7</v>
      </c>
      <c r="N195" s="33">
        <v>7800</v>
      </c>
      <c r="O195" s="12"/>
      <c r="P195" s="12"/>
      <c r="Q195" s="12"/>
      <c r="R195" s="30"/>
      <c r="S195" s="30"/>
    </row>
    <row r="196" spans="1:20" ht="30">
      <c r="A196" s="33">
        <v>183</v>
      </c>
      <c r="B196" s="9" t="s">
        <v>305</v>
      </c>
      <c r="C196" s="57" t="s">
        <v>1686</v>
      </c>
      <c r="D196" s="57" t="s">
        <v>1685</v>
      </c>
      <c r="E196" s="4" t="s">
        <v>330</v>
      </c>
      <c r="F196" s="48">
        <v>8</v>
      </c>
      <c r="G196" s="35">
        <v>3.42</v>
      </c>
      <c r="H196" s="10">
        <v>960</v>
      </c>
      <c r="I196" s="49">
        <f t="shared" si="3"/>
        <v>-3.9246021711680577</v>
      </c>
      <c r="J196" s="9" t="s">
        <v>1475</v>
      </c>
      <c r="K196" s="3" t="s">
        <v>1476</v>
      </c>
      <c r="L196" s="33">
        <v>13</v>
      </c>
      <c r="M196" s="33">
        <v>6</v>
      </c>
      <c r="N196" s="33">
        <v>23</v>
      </c>
      <c r="O196" s="12"/>
      <c r="P196" s="50">
        <v>3.6</v>
      </c>
      <c r="Q196" s="12">
        <v>6.7</v>
      </c>
      <c r="R196" s="50">
        <v>45.7</v>
      </c>
      <c r="S196" s="30" t="s">
        <v>1595</v>
      </c>
      <c r="T196" s="57" t="s">
        <v>1804</v>
      </c>
    </row>
    <row r="197" spans="1:20">
      <c r="A197" s="33">
        <v>184</v>
      </c>
      <c r="B197" s="9" t="s">
        <v>304</v>
      </c>
      <c r="C197" s="57" t="s">
        <v>1725</v>
      </c>
      <c r="D197" s="57" t="s">
        <v>1724</v>
      </c>
      <c r="E197" s="4" t="s">
        <v>345</v>
      </c>
      <c r="F197" s="48">
        <v>12</v>
      </c>
      <c r="G197" s="35">
        <v>3.42</v>
      </c>
      <c r="H197" s="10">
        <v>63</v>
      </c>
      <c r="I197" s="49">
        <f t="shared" si="3"/>
        <v>1.9900512467618761</v>
      </c>
      <c r="J197" s="9" t="s">
        <v>794</v>
      </c>
      <c r="K197" s="3" t="s">
        <v>670</v>
      </c>
      <c r="L197" s="33">
        <v>1.7</v>
      </c>
      <c r="M197" s="33">
        <v>3.2</v>
      </c>
      <c r="N197" s="33">
        <v>1600</v>
      </c>
      <c r="O197" s="12"/>
      <c r="P197" s="12"/>
      <c r="Q197" s="12"/>
      <c r="R197" s="30"/>
      <c r="S197" s="30"/>
    </row>
    <row r="198" spans="1:20">
      <c r="A198" s="33">
        <v>185</v>
      </c>
      <c r="B198" s="9" t="s">
        <v>307</v>
      </c>
      <c r="C198" s="57" t="s">
        <v>1616</v>
      </c>
      <c r="D198" s="57" t="s">
        <v>1614</v>
      </c>
      <c r="E198" s="4" t="s">
        <v>333</v>
      </c>
      <c r="F198" s="48">
        <v>8</v>
      </c>
      <c r="G198" s="35">
        <v>3.43</v>
      </c>
      <c r="H198" s="10">
        <v>125</v>
      </c>
      <c r="I198" s="49">
        <f t="shared" si="3"/>
        <v>0.51220392898950173</v>
      </c>
      <c r="J198" s="9" t="s">
        <v>681</v>
      </c>
      <c r="K198" s="9" t="s">
        <v>668</v>
      </c>
      <c r="L198" s="33">
        <v>3</v>
      </c>
      <c r="M198" s="33">
        <v>1.9</v>
      </c>
      <c r="N198" s="33">
        <v>160</v>
      </c>
      <c r="O198" s="12"/>
      <c r="P198" s="12"/>
      <c r="Q198" s="12"/>
      <c r="R198" s="30"/>
      <c r="S198" s="30"/>
    </row>
    <row r="199" spans="1:20">
      <c r="A199" s="33">
        <v>186</v>
      </c>
      <c r="B199" s="9" t="s">
        <v>269</v>
      </c>
      <c r="C199" s="57" t="s">
        <v>1634</v>
      </c>
      <c r="D199" s="57" t="s">
        <v>1633</v>
      </c>
      <c r="E199" s="4" t="s">
        <v>270</v>
      </c>
      <c r="F199" s="48">
        <v>11</v>
      </c>
      <c r="G199" s="35">
        <v>3.44</v>
      </c>
      <c r="H199" s="10">
        <v>19.399999999999999</v>
      </c>
      <c r="I199" s="49">
        <f t="shared" si="3"/>
        <v>4.5677453443786549</v>
      </c>
      <c r="J199" s="9" t="s">
        <v>723</v>
      </c>
      <c r="K199" s="3" t="s">
        <v>702</v>
      </c>
      <c r="L199" s="33">
        <v>1</v>
      </c>
      <c r="M199" s="33">
        <v>1.04</v>
      </c>
      <c r="N199" s="33">
        <v>5400</v>
      </c>
      <c r="O199" s="12"/>
      <c r="P199" s="50">
        <v>3.5</v>
      </c>
      <c r="Q199" s="12">
        <v>7.4</v>
      </c>
      <c r="R199" s="50">
        <v>13.4</v>
      </c>
      <c r="S199" s="30"/>
    </row>
    <row r="200" spans="1:20" ht="30">
      <c r="A200" s="33">
        <v>187</v>
      </c>
      <c r="B200" s="9" t="s">
        <v>271</v>
      </c>
      <c r="C200" s="57" t="s">
        <v>1621</v>
      </c>
      <c r="D200" s="57" t="s">
        <v>1620</v>
      </c>
      <c r="E200" s="4" t="s">
        <v>272</v>
      </c>
      <c r="F200" s="48">
        <v>11</v>
      </c>
      <c r="G200" s="35">
        <v>3.45</v>
      </c>
      <c r="H200" s="10">
        <v>124</v>
      </c>
      <c r="I200" s="49">
        <f t="shared" si="3"/>
        <v>0.54964556821860988</v>
      </c>
      <c r="J200" s="3" t="s">
        <v>742</v>
      </c>
      <c r="K200" s="3" t="s">
        <v>670</v>
      </c>
      <c r="L200" s="33">
        <v>1.8</v>
      </c>
      <c r="M200" s="33">
        <v>15</v>
      </c>
      <c r="N200" s="33">
        <v>1800</v>
      </c>
      <c r="O200" s="12"/>
      <c r="P200" s="12"/>
      <c r="Q200" s="12"/>
      <c r="R200" s="30"/>
      <c r="S200" s="30"/>
    </row>
    <row r="201" spans="1:20">
      <c r="A201" s="33">
        <v>188</v>
      </c>
      <c r="B201" s="9" t="s">
        <v>930</v>
      </c>
      <c r="C201" s="57" t="s">
        <v>1670</v>
      </c>
      <c r="D201" s="57" t="s">
        <v>1669</v>
      </c>
      <c r="E201" s="4" t="s">
        <v>243</v>
      </c>
      <c r="F201" s="30">
        <v>4</v>
      </c>
      <c r="G201" s="35">
        <v>3.45</v>
      </c>
      <c r="H201" s="10">
        <v>138</v>
      </c>
      <c r="I201" s="49">
        <f t="shared" si="3"/>
        <v>0.31735856202360235</v>
      </c>
      <c r="J201" s="9" t="s">
        <v>816</v>
      </c>
      <c r="K201" s="3" t="s">
        <v>671</v>
      </c>
      <c r="L201" s="33">
        <v>2.1</v>
      </c>
      <c r="M201" s="33">
        <v>2.2999999999999998</v>
      </c>
      <c r="N201" s="33">
        <v>380</v>
      </c>
      <c r="O201" s="12"/>
      <c r="P201" s="12"/>
      <c r="Q201" s="12"/>
      <c r="R201" s="30"/>
      <c r="S201" s="30"/>
    </row>
    <row r="202" spans="1:20">
      <c r="A202" s="33">
        <v>189</v>
      </c>
      <c r="B202" s="9" t="s">
        <v>336</v>
      </c>
      <c r="C202" s="57" t="s">
        <v>1621</v>
      </c>
      <c r="D202" s="57" t="s">
        <v>1620</v>
      </c>
      <c r="E202" s="4" t="s">
        <v>337</v>
      </c>
      <c r="F202" s="48">
        <v>11</v>
      </c>
      <c r="G202" s="35">
        <v>3.47</v>
      </c>
      <c r="H202" s="10">
        <v>80</v>
      </c>
      <c r="I202" s="49">
        <f t="shared" si="3"/>
        <v>1.5213040590700673</v>
      </c>
      <c r="J202" s="9" t="s">
        <v>750</v>
      </c>
      <c r="K202" s="3" t="s">
        <v>702</v>
      </c>
      <c r="L202" s="33">
        <v>1.9</v>
      </c>
      <c r="M202" s="33">
        <v>1.9</v>
      </c>
      <c r="N202" s="33">
        <v>650</v>
      </c>
      <c r="O202" s="12"/>
      <c r="P202" s="50">
        <v>3.5</v>
      </c>
      <c r="Q202" s="12">
        <v>6.2</v>
      </c>
      <c r="R202" s="50">
        <v>2</v>
      </c>
      <c r="S202" s="50"/>
    </row>
    <row r="203" spans="1:20">
      <c r="A203" s="33">
        <v>190</v>
      </c>
      <c r="B203" s="9" t="s">
        <v>292</v>
      </c>
      <c r="C203" s="57" t="s">
        <v>1661</v>
      </c>
      <c r="D203" s="57" t="s">
        <v>1659</v>
      </c>
      <c r="E203" s="4"/>
      <c r="F203" s="48">
        <v>8</v>
      </c>
      <c r="G203" s="35">
        <v>3.47</v>
      </c>
      <c r="H203" s="10">
        <v>258</v>
      </c>
      <c r="I203" s="49">
        <f t="shared" si="3"/>
        <v>-1.0213445357863655</v>
      </c>
      <c r="J203" s="3" t="s">
        <v>691</v>
      </c>
      <c r="K203" s="3" t="s">
        <v>670</v>
      </c>
      <c r="L203" s="33">
        <v>1.4</v>
      </c>
      <c r="M203" s="33">
        <v>55</v>
      </c>
      <c r="N203" s="33">
        <v>2400</v>
      </c>
      <c r="O203" s="12"/>
      <c r="P203" s="12"/>
      <c r="Q203" s="12"/>
      <c r="R203" s="30"/>
      <c r="S203" s="30"/>
    </row>
    <row r="204" spans="1:20">
      <c r="A204" s="33">
        <v>191</v>
      </c>
      <c r="B204" s="9" t="s">
        <v>291</v>
      </c>
      <c r="C204" s="57" t="s">
        <v>1668</v>
      </c>
      <c r="D204" s="57" t="s">
        <v>1667</v>
      </c>
      <c r="E204" s="38" t="s">
        <v>327</v>
      </c>
      <c r="F204" s="48">
        <v>2</v>
      </c>
      <c r="G204" s="35">
        <v>3.47</v>
      </c>
      <c r="H204" s="10">
        <v>1120</v>
      </c>
      <c r="I204" s="49">
        <f t="shared" si="3"/>
        <v>-4.2093361193211223</v>
      </c>
      <c r="J204" s="9" t="s">
        <v>769</v>
      </c>
      <c r="K204" s="3" t="s">
        <v>672</v>
      </c>
      <c r="L204" s="33">
        <v>12</v>
      </c>
      <c r="M204" s="33">
        <v>420</v>
      </c>
      <c r="N204" s="33">
        <v>16</v>
      </c>
      <c r="O204" s="29"/>
      <c r="P204" s="29"/>
      <c r="Q204" s="29"/>
      <c r="R204" s="55"/>
      <c r="S204" s="55"/>
      <c r="T204" s="62"/>
    </row>
    <row r="205" spans="1:20">
      <c r="A205" s="33">
        <v>192</v>
      </c>
      <c r="B205" s="9" t="s">
        <v>628</v>
      </c>
      <c r="C205" s="57" t="s">
        <v>1689</v>
      </c>
      <c r="D205" s="57" t="s">
        <v>1688</v>
      </c>
      <c r="E205" s="4" t="s">
        <v>349</v>
      </c>
      <c r="F205" s="48">
        <v>1</v>
      </c>
      <c r="G205" s="35">
        <v>3.47</v>
      </c>
      <c r="H205" s="10">
        <v>1100</v>
      </c>
      <c r="I205" s="49">
        <f t="shared" si="3"/>
        <v>-4.1702094317613394</v>
      </c>
      <c r="J205" s="9" t="s">
        <v>1438</v>
      </c>
      <c r="K205" s="3" t="s">
        <v>695</v>
      </c>
      <c r="L205" s="33">
        <v>28</v>
      </c>
      <c r="M205" s="33">
        <v>10</v>
      </c>
      <c r="O205" s="12"/>
      <c r="P205" s="50">
        <v>3.5</v>
      </c>
      <c r="Q205" s="12">
        <v>5.5</v>
      </c>
      <c r="R205" s="50">
        <v>4.3</v>
      </c>
      <c r="S205" s="50"/>
      <c r="T205" s="62"/>
    </row>
    <row r="206" spans="1:20">
      <c r="A206" s="33">
        <v>193</v>
      </c>
      <c r="B206" s="9" t="s">
        <v>308</v>
      </c>
      <c r="C206" s="57" t="s">
        <v>1691</v>
      </c>
      <c r="D206" s="57" t="s">
        <v>1692</v>
      </c>
      <c r="E206" s="4" t="s">
        <v>347</v>
      </c>
      <c r="F206" s="48">
        <v>10</v>
      </c>
      <c r="G206" s="35">
        <v>3.48</v>
      </c>
      <c r="H206" s="10">
        <v>106</v>
      </c>
      <c r="I206" s="49">
        <f t="shared" si="3"/>
        <v>0.92022466770593425</v>
      </c>
      <c r="J206" s="3" t="s">
        <v>682</v>
      </c>
      <c r="K206" s="3" t="s">
        <v>670</v>
      </c>
      <c r="L206" s="33">
        <v>2.7</v>
      </c>
      <c r="M206" s="33">
        <v>10</v>
      </c>
      <c r="O206" s="12"/>
      <c r="P206" s="12"/>
      <c r="Q206" s="12"/>
      <c r="R206" s="30"/>
      <c r="S206" s="30"/>
      <c r="T206" s="62"/>
    </row>
    <row r="207" spans="1:20">
      <c r="A207" s="33">
        <v>194</v>
      </c>
      <c r="B207" s="9" t="s">
        <v>309</v>
      </c>
      <c r="C207" s="57" t="s">
        <v>1628</v>
      </c>
      <c r="D207" s="57" t="s">
        <v>1626</v>
      </c>
      <c r="E207" s="4" t="s">
        <v>338</v>
      </c>
      <c r="F207" s="48">
        <v>6</v>
      </c>
      <c r="G207" s="35">
        <v>3.49</v>
      </c>
      <c r="H207" s="10">
        <v>122</v>
      </c>
      <c r="I207" s="49">
        <f t="shared" si="3"/>
        <v>0.62495484065604412</v>
      </c>
      <c r="J207" s="9" t="s">
        <v>1450</v>
      </c>
      <c r="K207" s="3" t="s">
        <v>695</v>
      </c>
      <c r="L207" s="33">
        <v>11</v>
      </c>
      <c r="M207" s="33">
        <v>54</v>
      </c>
      <c r="O207" s="13"/>
      <c r="P207" s="64">
        <v>3.6</v>
      </c>
      <c r="Q207" s="13">
        <v>7.9</v>
      </c>
      <c r="R207" s="64">
        <v>105</v>
      </c>
      <c r="S207" s="52"/>
    </row>
    <row r="208" spans="1:20">
      <c r="A208" s="33">
        <v>195</v>
      </c>
      <c r="B208" s="9" t="s">
        <v>932</v>
      </c>
      <c r="C208" s="57" t="s">
        <v>1670</v>
      </c>
      <c r="D208" s="57" t="s">
        <v>1669</v>
      </c>
      <c r="E208" s="4" t="s">
        <v>247</v>
      </c>
      <c r="F208" s="30">
        <v>4</v>
      </c>
      <c r="G208" s="35">
        <v>3.49</v>
      </c>
      <c r="H208" s="10">
        <v>399</v>
      </c>
      <c r="I208" s="49">
        <f t="shared" si="3"/>
        <v>-1.948110484403955</v>
      </c>
      <c r="J208" s="3" t="s">
        <v>677</v>
      </c>
      <c r="K208" s="3" t="s">
        <v>670</v>
      </c>
      <c r="L208" s="33">
        <v>4</v>
      </c>
      <c r="M208" s="33">
        <v>57</v>
      </c>
      <c r="O208" s="12"/>
      <c r="P208" s="12"/>
      <c r="Q208" s="12"/>
      <c r="R208" s="30"/>
      <c r="S208" s="30"/>
    </row>
    <row r="209" spans="1:20">
      <c r="A209" s="33">
        <v>196</v>
      </c>
      <c r="B209" s="6" t="s">
        <v>310</v>
      </c>
      <c r="C209" s="57" t="s">
        <v>1621</v>
      </c>
      <c r="D209" s="57" t="s">
        <v>1620</v>
      </c>
      <c r="E209" s="62"/>
      <c r="F209" s="48">
        <v>11</v>
      </c>
      <c r="G209" s="5">
        <v>3.5</v>
      </c>
      <c r="H209" s="33">
        <v>11.9</v>
      </c>
      <c r="I209" s="49">
        <f t="shared" si="3"/>
        <v>5.6890191870671316</v>
      </c>
      <c r="J209" s="3" t="s">
        <v>682</v>
      </c>
      <c r="K209" s="3" t="s">
        <v>668</v>
      </c>
      <c r="L209" s="33">
        <v>0.7</v>
      </c>
      <c r="M209" s="33">
        <v>0.8</v>
      </c>
      <c r="N209" s="33">
        <v>5800</v>
      </c>
      <c r="O209" s="39" t="s">
        <v>1267</v>
      </c>
      <c r="R209" s="41"/>
      <c r="T209" s="62"/>
    </row>
    <row r="210" spans="1:20">
      <c r="A210" s="33">
        <v>197</v>
      </c>
      <c r="B210" s="9" t="s">
        <v>246</v>
      </c>
      <c r="C210" s="57" t="s">
        <v>1275</v>
      </c>
      <c r="D210" s="57" t="s">
        <v>1672</v>
      </c>
      <c r="E210" s="4"/>
      <c r="F210" s="48">
        <v>7</v>
      </c>
      <c r="G210" s="35">
        <v>3.5</v>
      </c>
      <c r="H210" s="33">
        <v>109</v>
      </c>
      <c r="I210" s="49">
        <f t="shared" si="3"/>
        <v>0.87962150432666686</v>
      </c>
      <c r="J210" s="40" t="s">
        <v>727</v>
      </c>
      <c r="K210" s="3" t="s">
        <v>670</v>
      </c>
      <c r="L210" s="33">
        <v>2.2999999999999998</v>
      </c>
      <c r="M210" s="33">
        <v>9</v>
      </c>
      <c r="N210" s="33">
        <v>1000</v>
      </c>
      <c r="O210" s="12"/>
      <c r="P210" s="12"/>
      <c r="Q210" s="12"/>
      <c r="R210" s="30"/>
      <c r="S210" s="30"/>
    </row>
    <row r="211" spans="1:20" ht="17.25">
      <c r="A211" s="33">
        <v>198</v>
      </c>
      <c r="B211" s="6" t="s">
        <v>1494</v>
      </c>
      <c r="C211" s="57" t="s">
        <v>1713</v>
      </c>
      <c r="D211" s="57" t="s">
        <v>1712</v>
      </c>
      <c r="E211" s="62"/>
      <c r="F211" s="48">
        <v>8</v>
      </c>
      <c r="G211" s="5">
        <v>3.51</v>
      </c>
      <c r="H211" s="33">
        <v>105</v>
      </c>
      <c r="I211" s="49">
        <f t="shared" si="3"/>
        <v>0.97080749868009431</v>
      </c>
      <c r="J211" s="3" t="s">
        <v>682</v>
      </c>
      <c r="K211" s="3" t="s">
        <v>717</v>
      </c>
      <c r="R211" s="41"/>
    </row>
    <row r="212" spans="1:20">
      <c r="A212" s="33">
        <v>199</v>
      </c>
      <c r="B212" s="6" t="s">
        <v>368</v>
      </c>
      <c r="C212" s="57" t="s">
        <v>1628</v>
      </c>
      <c r="D212" s="57" t="s">
        <v>1626</v>
      </c>
      <c r="E212" s="62"/>
      <c r="F212" s="48">
        <v>6</v>
      </c>
      <c r="G212" s="5">
        <v>3.52</v>
      </c>
      <c r="H212" s="33">
        <v>225</v>
      </c>
      <c r="I212" s="49">
        <f t="shared" si="3"/>
        <v>-0.67415859652702892</v>
      </c>
      <c r="J212" s="3" t="s">
        <v>682</v>
      </c>
      <c r="K212" s="3" t="s">
        <v>670</v>
      </c>
      <c r="R212" s="41"/>
    </row>
    <row r="213" spans="1:20">
      <c r="A213" s="33">
        <v>200</v>
      </c>
      <c r="B213" s="6" t="s">
        <v>357</v>
      </c>
      <c r="C213" s="57" t="s">
        <v>1630</v>
      </c>
      <c r="D213" s="57" t="s">
        <v>1629</v>
      </c>
      <c r="E213" s="62"/>
      <c r="F213" s="48">
        <v>3</v>
      </c>
      <c r="G213" s="5">
        <v>3.52</v>
      </c>
      <c r="H213" s="33">
        <v>303</v>
      </c>
      <c r="I213" s="49">
        <f t="shared" si="3"/>
        <v>-1.3204591484817403</v>
      </c>
      <c r="J213" s="3" t="s">
        <v>688</v>
      </c>
      <c r="K213" s="3" t="s">
        <v>670</v>
      </c>
      <c r="L213" s="33">
        <v>1.7</v>
      </c>
      <c r="M213" s="33">
        <v>47</v>
      </c>
      <c r="O213" s="39" t="s">
        <v>1267</v>
      </c>
      <c r="R213" s="41"/>
    </row>
    <row r="214" spans="1:20">
      <c r="A214" s="33">
        <v>201</v>
      </c>
      <c r="B214" s="6" t="s">
        <v>511</v>
      </c>
      <c r="C214" s="57" t="s">
        <v>1682</v>
      </c>
      <c r="D214" s="57" t="s">
        <v>1680</v>
      </c>
      <c r="E214" s="62"/>
      <c r="F214" s="30">
        <v>4</v>
      </c>
      <c r="G214" s="5">
        <v>3.52</v>
      </c>
      <c r="H214" s="33">
        <v>130</v>
      </c>
      <c r="I214" s="49">
        <f t="shared" si="3"/>
        <v>0.51703723249559985</v>
      </c>
      <c r="J214" s="3" t="s">
        <v>699</v>
      </c>
      <c r="K214" s="3" t="s">
        <v>670</v>
      </c>
      <c r="R214" s="41"/>
    </row>
    <row r="215" spans="1:20">
      <c r="A215" s="33">
        <v>202</v>
      </c>
      <c r="B215" s="6" t="s">
        <v>1495</v>
      </c>
      <c r="C215" s="57" t="s">
        <v>1717</v>
      </c>
      <c r="D215" s="57" t="s">
        <v>1716</v>
      </c>
      <c r="E215" s="62"/>
      <c r="F215" s="48">
        <v>7</v>
      </c>
      <c r="G215" s="5">
        <v>3.52</v>
      </c>
      <c r="H215" s="33">
        <v>105</v>
      </c>
      <c r="I215" s="49">
        <f t="shared" si="3"/>
        <v>0.98080749868009498</v>
      </c>
      <c r="J215" s="3" t="s">
        <v>776</v>
      </c>
      <c r="K215" s="3" t="s">
        <v>670</v>
      </c>
      <c r="R215" s="41"/>
    </row>
    <row r="216" spans="1:20">
      <c r="A216" s="33">
        <v>203</v>
      </c>
      <c r="B216" s="6" t="s">
        <v>898</v>
      </c>
      <c r="C216" s="57" t="s">
        <v>1664</v>
      </c>
      <c r="D216" s="57" t="s">
        <v>1662</v>
      </c>
      <c r="E216" s="4" t="s">
        <v>1471</v>
      </c>
      <c r="F216" s="48">
        <v>2</v>
      </c>
      <c r="G216" s="5">
        <v>3.53</v>
      </c>
      <c r="H216" s="33">
        <v>60</v>
      </c>
      <c r="I216" s="49">
        <f t="shared" si="3"/>
        <v>2.2059977421115664</v>
      </c>
      <c r="J216" s="3" t="s">
        <v>1472</v>
      </c>
      <c r="K216" s="3" t="s">
        <v>702</v>
      </c>
      <c r="P216" s="51">
        <v>3.6</v>
      </c>
      <c r="Q216" s="39">
        <v>8.1999999999999993</v>
      </c>
      <c r="R216" s="51">
        <v>5.4</v>
      </c>
      <c r="S216" s="51"/>
    </row>
    <row r="217" spans="1:20">
      <c r="A217" s="33">
        <v>204</v>
      </c>
      <c r="B217" s="6" t="s">
        <v>996</v>
      </c>
      <c r="C217" s="57" t="s">
        <v>1681</v>
      </c>
      <c r="D217" s="57" t="s">
        <v>1679</v>
      </c>
      <c r="E217" s="62"/>
      <c r="F217" s="48">
        <v>1</v>
      </c>
      <c r="G217" s="5">
        <v>3.53</v>
      </c>
      <c r="H217" s="33">
        <v>70</v>
      </c>
      <c r="I217" s="49">
        <f t="shared" si="3"/>
        <v>1.8712637939585011</v>
      </c>
      <c r="J217" s="3" t="s">
        <v>743</v>
      </c>
      <c r="K217" s="3" t="s">
        <v>671</v>
      </c>
      <c r="L217" s="33">
        <v>1.5</v>
      </c>
      <c r="M217" s="33">
        <v>1.5</v>
      </c>
      <c r="N217" s="33">
        <v>230</v>
      </c>
      <c r="R217" s="41"/>
    </row>
    <row r="218" spans="1:20">
      <c r="A218" s="33">
        <v>205</v>
      </c>
      <c r="B218" s="6" t="s">
        <v>437</v>
      </c>
      <c r="C218" s="57" t="s">
        <v>1717</v>
      </c>
      <c r="D218" s="57" t="s">
        <v>1716</v>
      </c>
      <c r="E218" s="62"/>
      <c r="F218" s="48">
        <v>7</v>
      </c>
      <c r="G218" s="5">
        <v>3.53</v>
      </c>
      <c r="H218" s="33">
        <v>170</v>
      </c>
      <c r="I218" s="49">
        <f t="shared" si="3"/>
        <v>-5.5490612861586186E-2</v>
      </c>
      <c r="J218" s="62" t="s">
        <v>678</v>
      </c>
      <c r="K218" s="3" t="s">
        <v>668</v>
      </c>
      <c r="R218" s="41"/>
    </row>
    <row r="219" spans="1:20">
      <c r="A219" s="33">
        <v>206</v>
      </c>
      <c r="B219" s="6" t="s">
        <v>446</v>
      </c>
      <c r="C219" s="57" t="s">
        <v>1723</v>
      </c>
      <c r="D219" s="57" t="s">
        <v>1722</v>
      </c>
      <c r="E219" s="62"/>
      <c r="F219" s="48">
        <v>1</v>
      </c>
      <c r="G219" s="5">
        <v>3.53</v>
      </c>
      <c r="H219" s="33">
        <v>147</v>
      </c>
      <c r="I219" s="49">
        <f t="shared" si="3"/>
        <v>0.26016732028890388</v>
      </c>
      <c r="J219" s="3" t="s">
        <v>686</v>
      </c>
      <c r="K219" s="3" t="s">
        <v>670</v>
      </c>
      <c r="L219" s="33">
        <v>2.7</v>
      </c>
      <c r="M219" s="33">
        <v>13.7</v>
      </c>
      <c r="N219" s="33">
        <v>625</v>
      </c>
      <c r="O219" s="39" t="s">
        <v>1267</v>
      </c>
      <c r="R219" s="41"/>
    </row>
    <row r="220" spans="1:20">
      <c r="A220" s="33">
        <v>207</v>
      </c>
      <c r="B220" s="6" t="s">
        <v>386</v>
      </c>
      <c r="C220" s="57" t="s">
        <v>1636</v>
      </c>
      <c r="D220" s="57" t="s">
        <v>1635</v>
      </c>
      <c r="E220" s="62"/>
      <c r="F220" s="48">
        <v>11</v>
      </c>
      <c r="G220" s="5">
        <v>3.54</v>
      </c>
      <c r="H220" s="33">
        <v>115</v>
      </c>
      <c r="I220" s="49">
        <f t="shared" si="3"/>
        <v>0.80326479226172687</v>
      </c>
      <c r="J220" s="3" t="s">
        <v>735</v>
      </c>
      <c r="K220" s="3" t="s">
        <v>670</v>
      </c>
      <c r="R220" s="41"/>
    </row>
    <row r="221" spans="1:20">
      <c r="A221" s="33">
        <v>208</v>
      </c>
      <c r="B221" s="6" t="s">
        <v>1395</v>
      </c>
      <c r="C221" s="57" t="s">
        <v>1658</v>
      </c>
      <c r="D221" s="57" t="s">
        <v>1657</v>
      </c>
      <c r="E221" s="4" t="s">
        <v>1217</v>
      </c>
      <c r="F221" s="48">
        <v>1</v>
      </c>
      <c r="G221" s="5">
        <v>3.54</v>
      </c>
      <c r="H221" s="33">
        <v>29</v>
      </c>
      <c r="I221" s="49">
        <f t="shared" si="3"/>
        <v>3.7947640045350051</v>
      </c>
      <c r="J221" s="9" t="s">
        <v>735</v>
      </c>
      <c r="K221" s="3" t="s">
        <v>671</v>
      </c>
      <c r="L221" s="33">
        <v>1.2</v>
      </c>
      <c r="M221" s="33">
        <v>2.5</v>
      </c>
      <c r="O221" s="12"/>
      <c r="P221" s="12"/>
      <c r="Q221" s="12"/>
      <c r="R221" s="30"/>
      <c r="S221" s="30"/>
    </row>
    <row r="222" spans="1:20">
      <c r="A222" s="33">
        <v>209</v>
      </c>
      <c r="B222" s="6" t="s">
        <v>376</v>
      </c>
      <c r="C222" s="57" t="s">
        <v>1621</v>
      </c>
      <c r="D222" s="57" t="s">
        <v>1620</v>
      </c>
      <c r="E222" s="62"/>
      <c r="F222" s="48">
        <v>11</v>
      </c>
      <c r="G222" s="5">
        <v>3.55</v>
      </c>
      <c r="H222" s="33">
        <v>274</v>
      </c>
      <c r="I222" s="49">
        <f t="shared" si="3"/>
        <v>-1.0719988200721557</v>
      </c>
      <c r="J222" s="3" t="s">
        <v>684</v>
      </c>
      <c r="K222" s="3" t="s">
        <v>670</v>
      </c>
      <c r="R222" s="41"/>
    </row>
    <row r="223" spans="1:20">
      <c r="A223" s="33">
        <v>210</v>
      </c>
      <c r="B223" s="6" t="s">
        <v>929</v>
      </c>
      <c r="C223" s="57" t="s">
        <v>1670</v>
      </c>
      <c r="D223" s="57" t="s">
        <v>1669</v>
      </c>
      <c r="E223" s="62"/>
      <c r="F223" s="30">
        <v>4</v>
      </c>
      <c r="G223" s="5">
        <v>3.55</v>
      </c>
      <c r="H223" s="33">
        <v>358</v>
      </c>
      <c r="I223" s="49">
        <f t="shared" si="3"/>
        <v>-1.6526611391895871</v>
      </c>
      <c r="J223" s="3" t="s">
        <v>462</v>
      </c>
      <c r="K223" s="3" t="s">
        <v>668</v>
      </c>
      <c r="R223" s="41"/>
    </row>
    <row r="224" spans="1:20">
      <c r="A224" s="33">
        <v>211</v>
      </c>
      <c r="B224" s="6" t="s">
        <v>425</v>
      </c>
      <c r="C224" s="57" t="s">
        <v>1691</v>
      </c>
      <c r="D224" s="57" t="s">
        <v>1692</v>
      </c>
      <c r="E224" s="62"/>
      <c r="F224" s="48">
        <v>10</v>
      </c>
      <c r="G224" s="5">
        <v>3.55</v>
      </c>
      <c r="H224" s="33">
        <v>92</v>
      </c>
      <c r="I224" s="49">
        <f t="shared" si="3"/>
        <v>1.2978148573020087</v>
      </c>
      <c r="J224" s="3" t="s">
        <v>462</v>
      </c>
      <c r="K224" s="3" t="s">
        <v>668</v>
      </c>
      <c r="R224" s="41"/>
    </row>
    <row r="225" spans="1:20">
      <c r="A225" s="33">
        <v>212</v>
      </c>
      <c r="B225" s="6" t="s">
        <v>358</v>
      </c>
      <c r="C225" s="57" t="s">
        <v>1645</v>
      </c>
      <c r="D225" s="57" t="s">
        <v>1646</v>
      </c>
      <c r="E225" s="62"/>
      <c r="F225" s="30">
        <v>4</v>
      </c>
      <c r="G225" s="5">
        <v>3.56</v>
      </c>
      <c r="H225" s="33">
        <v>186</v>
      </c>
      <c r="I225" s="49">
        <f t="shared" si="3"/>
        <v>-0.22081072705979565</v>
      </c>
      <c r="J225" s="3" t="s">
        <v>780</v>
      </c>
      <c r="K225" s="3" t="s">
        <v>670</v>
      </c>
      <c r="R225" s="41"/>
    </row>
    <row r="226" spans="1:20">
      <c r="A226" s="33">
        <v>213</v>
      </c>
      <c r="B226" s="6" t="s">
        <v>904</v>
      </c>
      <c r="C226" s="57" t="s">
        <v>1664</v>
      </c>
      <c r="D226" s="57" t="s">
        <v>1662</v>
      </c>
      <c r="E226" s="62"/>
      <c r="F226" s="48">
        <v>2</v>
      </c>
      <c r="G226" s="5">
        <v>3.56</v>
      </c>
      <c r="H226" s="33">
        <v>101</v>
      </c>
      <c r="I226" s="49">
        <f t="shared" si="3"/>
        <v>1.1051471251165723</v>
      </c>
      <c r="J226" s="3" t="s">
        <v>744</v>
      </c>
      <c r="K226" s="3" t="s">
        <v>671</v>
      </c>
      <c r="R226" s="41"/>
    </row>
    <row r="227" spans="1:20">
      <c r="A227" s="33">
        <v>214</v>
      </c>
      <c r="B227" s="6" t="s">
        <v>903</v>
      </c>
      <c r="C227" s="57" t="s">
        <v>1664</v>
      </c>
      <c r="D227" s="57" t="s">
        <v>1662</v>
      </c>
      <c r="E227" s="62"/>
      <c r="F227" s="48">
        <v>2</v>
      </c>
      <c r="G227" s="5">
        <v>3.57</v>
      </c>
      <c r="H227" s="33">
        <v>141</v>
      </c>
      <c r="I227" s="49">
        <f t="shared" si="3"/>
        <v>0.39065843075288598</v>
      </c>
      <c r="J227" s="3" t="s">
        <v>682</v>
      </c>
      <c r="K227" s="3" t="s">
        <v>670</v>
      </c>
      <c r="R227" s="41"/>
    </row>
    <row r="228" spans="1:20">
      <c r="A228" s="33">
        <v>215</v>
      </c>
      <c r="B228" s="6" t="s">
        <v>1565</v>
      </c>
      <c r="C228" s="57" t="s">
        <v>1694</v>
      </c>
      <c r="D228" s="57" t="s">
        <v>1693</v>
      </c>
      <c r="E228" s="62"/>
      <c r="F228" s="48">
        <v>12</v>
      </c>
      <c r="G228" s="5">
        <v>3.57</v>
      </c>
      <c r="H228" s="33">
        <v>177</v>
      </c>
      <c r="I228" s="49">
        <f t="shared" si="3"/>
        <v>-0.10311233777924755</v>
      </c>
      <c r="J228" s="3" t="s">
        <v>677</v>
      </c>
      <c r="K228" s="3" t="s">
        <v>670</v>
      </c>
      <c r="R228" s="41"/>
    </row>
    <row r="229" spans="1:20" ht="30">
      <c r="A229" s="33">
        <v>216</v>
      </c>
      <c r="B229" s="9" t="s">
        <v>594</v>
      </c>
      <c r="C229" s="57" t="s">
        <v>1632</v>
      </c>
      <c r="D229" s="57" t="s">
        <v>1631</v>
      </c>
      <c r="E229" s="4" t="s">
        <v>1754</v>
      </c>
      <c r="F229" s="30">
        <v>9</v>
      </c>
      <c r="G229" s="5">
        <v>3.58</v>
      </c>
      <c r="H229" s="33">
        <v>106</v>
      </c>
      <c r="I229" s="49">
        <f t="shared" si="3"/>
        <v>1.0202246677059339</v>
      </c>
      <c r="J229" s="3" t="s">
        <v>780</v>
      </c>
      <c r="K229" s="3" t="s">
        <v>670</v>
      </c>
      <c r="O229" s="36"/>
      <c r="P229" s="51">
        <v>3.7</v>
      </c>
      <c r="Q229" s="36">
        <v>4.3</v>
      </c>
      <c r="R229" s="51">
        <v>381.2</v>
      </c>
      <c r="T229" s="57" t="s">
        <v>1805</v>
      </c>
    </row>
    <row r="230" spans="1:20">
      <c r="A230" s="33">
        <v>217</v>
      </c>
      <c r="B230" s="6" t="s">
        <v>400</v>
      </c>
      <c r="C230" s="57" t="s">
        <v>1654</v>
      </c>
      <c r="D230" s="57" t="s">
        <v>1653</v>
      </c>
      <c r="E230" s="62"/>
      <c r="F230" s="48">
        <v>7</v>
      </c>
      <c r="G230" s="5">
        <v>3.58</v>
      </c>
      <c r="H230" s="33">
        <v>26</v>
      </c>
      <c r="I230" s="49">
        <f t="shared" si="3"/>
        <v>4.071887254175695</v>
      </c>
      <c r="J230" s="3" t="s">
        <v>275</v>
      </c>
      <c r="K230" s="3" t="s">
        <v>668</v>
      </c>
      <c r="R230" s="41"/>
    </row>
    <row r="231" spans="1:20">
      <c r="A231" s="33">
        <v>218</v>
      </c>
      <c r="B231" s="6" t="s">
        <v>373</v>
      </c>
      <c r="C231" s="57" t="s">
        <v>1619</v>
      </c>
      <c r="D231" s="57" t="s">
        <v>1618</v>
      </c>
      <c r="E231" s="62"/>
      <c r="F231" s="48">
        <v>6</v>
      </c>
      <c r="G231" s="5">
        <v>3.59</v>
      </c>
      <c r="H231" s="33">
        <v>224</v>
      </c>
      <c r="I231" s="49">
        <f t="shared" si="3"/>
        <v>-0.59448609764102933</v>
      </c>
      <c r="J231" s="3" t="s">
        <v>800</v>
      </c>
      <c r="K231" s="3" t="s">
        <v>670</v>
      </c>
      <c r="R231" s="41"/>
    </row>
    <row r="232" spans="1:20">
      <c r="A232" s="33">
        <v>219</v>
      </c>
      <c r="B232" s="6" t="s">
        <v>377</v>
      </c>
      <c r="C232" s="57" t="s">
        <v>1621</v>
      </c>
      <c r="D232" s="57" t="s">
        <v>1620</v>
      </c>
      <c r="E232" s="62"/>
      <c r="F232" s="48">
        <v>11</v>
      </c>
      <c r="G232" s="5">
        <v>3.59</v>
      </c>
      <c r="H232" s="33">
        <v>114</v>
      </c>
      <c r="I232" s="49">
        <f t="shared" si="3"/>
        <v>0.87222973734742215</v>
      </c>
      <c r="J232" s="3" t="s">
        <v>735</v>
      </c>
      <c r="K232" s="3" t="s">
        <v>670</v>
      </c>
      <c r="R232" s="41"/>
    </row>
    <row r="233" spans="1:20">
      <c r="A233" s="33">
        <v>220</v>
      </c>
      <c r="B233" s="6" t="s">
        <v>379</v>
      </c>
      <c r="C233" s="57" t="s">
        <v>1628</v>
      </c>
      <c r="D233" s="57" t="s">
        <v>1626</v>
      </c>
      <c r="E233" s="62"/>
      <c r="F233" s="48">
        <v>6</v>
      </c>
      <c r="G233" s="5">
        <v>3.59</v>
      </c>
      <c r="H233" s="33">
        <v>160</v>
      </c>
      <c r="I233" s="49">
        <f t="shared" si="3"/>
        <v>0.13615408075015978</v>
      </c>
      <c r="J233" s="3" t="s">
        <v>677</v>
      </c>
      <c r="K233" s="3" t="s">
        <v>670</v>
      </c>
      <c r="R233" s="41"/>
    </row>
    <row r="234" spans="1:20">
      <c r="A234" s="33">
        <v>221</v>
      </c>
      <c r="B234" s="6" t="s">
        <v>423</v>
      </c>
      <c r="C234" s="57" t="s">
        <v>1689</v>
      </c>
      <c r="D234" s="57" t="s">
        <v>1688</v>
      </c>
      <c r="E234" s="62"/>
      <c r="F234" s="48">
        <v>1</v>
      </c>
      <c r="G234" s="5">
        <v>3.59</v>
      </c>
      <c r="H234" s="33">
        <v>494</v>
      </c>
      <c r="I234" s="49">
        <f t="shared" si="3"/>
        <v>-2.3118807505884504</v>
      </c>
      <c r="J234" s="3" t="s">
        <v>675</v>
      </c>
      <c r="K234" s="3" t="s">
        <v>670</v>
      </c>
      <c r="R234" s="41"/>
      <c r="T234" s="62"/>
    </row>
    <row r="235" spans="1:20">
      <c r="A235" s="33">
        <v>222</v>
      </c>
      <c r="B235" s="6" t="s">
        <v>378</v>
      </c>
      <c r="C235" s="57" t="s">
        <v>1622</v>
      </c>
      <c r="D235" s="57" t="s">
        <v>1623</v>
      </c>
      <c r="E235" s="62"/>
      <c r="F235" s="48">
        <v>12</v>
      </c>
      <c r="G235" s="5">
        <v>3.6</v>
      </c>
      <c r="H235" s="33">
        <v>166</v>
      </c>
      <c r="I235" s="49">
        <f t="shared" si="3"/>
        <v>6.6213553829509664E-2</v>
      </c>
      <c r="J235" s="3" t="s">
        <v>758</v>
      </c>
      <c r="K235" s="3" t="s">
        <v>668</v>
      </c>
      <c r="R235" s="41"/>
    </row>
    <row r="236" spans="1:20">
      <c r="A236" s="33">
        <v>223</v>
      </c>
      <c r="B236" s="6" t="s">
        <v>912</v>
      </c>
      <c r="C236" s="57" t="s">
        <v>1664</v>
      </c>
      <c r="D236" s="57" t="s">
        <v>1662</v>
      </c>
      <c r="E236" s="62"/>
      <c r="F236" s="48">
        <v>2</v>
      </c>
      <c r="G236" s="5">
        <v>3.6</v>
      </c>
      <c r="H236" s="33">
        <v>189</v>
      </c>
      <c r="I236" s="49">
        <f t="shared" si="3"/>
        <v>-0.21555502683643546</v>
      </c>
      <c r="J236" s="3" t="s">
        <v>743</v>
      </c>
      <c r="K236" s="3" t="s">
        <v>671</v>
      </c>
      <c r="R236" s="41"/>
    </row>
    <row r="237" spans="1:20">
      <c r="A237" s="33">
        <v>224</v>
      </c>
      <c r="B237" s="6" t="s">
        <v>512</v>
      </c>
      <c r="C237" s="57" t="s">
        <v>1681</v>
      </c>
      <c r="D237" s="57" t="s">
        <v>1679</v>
      </c>
      <c r="E237" s="62"/>
      <c r="F237" s="48">
        <v>1</v>
      </c>
      <c r="G237" s="5">
        <v>3.6</v>
      </c>
      <c r="H237" s="33">
        <v>29</v>
      </c>
      <c r="I237" s="49">
        <f t="shared" si="3"/>
        <v>3.8547640045350051</v>
      </c>
      <c r="J237" s="3" t="s">
        <v>1244</v>
      </c>
      <c r="K237" s="3" t="s">
        <v>702</v>
      </c>
      <c r="L237" s="33">
        <v>1.2</v>
      </c>
      <c r="M237" s="33">
        <v>1.3</v>
      </c>
      <c r="N237" s="33">
        <v>1300</v>
      </c>
      <c r="O237" s="36"/>
      <c r="P237" s="51">
        <v>3.6</v>
      </c>
      <c r="Q237" s="36">
        <v>6.3</v>
      </c>
      <c r="R237" s="51">
        <v>97.4</v>
      </c>
    </row>
    <row r="238" spans="1:20">
      <c r="A238" s="33">
        <v>225</v>
      </c>
      <c r="B238" s="6" t="s">
        <v>447</v>
      </c>
      <c r="C238" s="57" t="s">
        <v>1723</v>
      </c>
      <c r="D238" s="57" t="s">
        <v>1722</v>
      </c>
      <c r="E238" s="62"/>
      <c r="F238" s="48">
        <v>1</v>
      </c>
      <c r="G238" s="5">
        <v>3.6</v>
      </c>
      <c r="H238" s="33">
        <v>191</v>
      </c>
      <c r="I238" s="49">
        <f t="shared" si="3"/>
        <v>-0.23841284220885228</v>
      </c>
      <c r="J238" s="3" t="s">
        <v>779</v>
      </c>
      <c r="K238" s="3" t="s">
        <v>670</v>
      </c>
      <c r="R238" s="41"/>
    </row>
    <row r="239" spans="1:20">
      <c r="A239" s="33">
        <v>226</v>
      </c>
      <c r="B239" s="6" t="s">
        <v>455</v>
      </c>
      <c r="C239" s="57" t="s">
        <v>1729</v>
      </c>
      <c r="D239" s="57" t="s">
        <v>1728</v>
      </c>
      <c r="E239" s="62"/>
      <c r="F239" s="48">
        <v>5</v>
      </c>
      <c r="G239" s="5">
        <v>3.6</v>
      </c>
      <c r="H239" s="33">
        <v>36</v>
      </c>
      <c r="I239" s="49">
        <f t="shared" si="3"/>
        <v>3.3852414901933483</v>
      </c>
      <c r="J239" s="3" t="s">
        <v>699</v>
      </c>
      <c r="K239" s="3" t="s">
        <v>668</v>
      </c>
      <c r="R239" s="41"/>
    </row>
    <row r="240" spans="1:20">
      <c r="A240" s="33">
        <v>227</v>
      </c>
      <c r="B240" s="6" t="s">
        <v>412</v>
      </c>
      <c r="C240" s="57" t="s">
        <v>1674</v>
      </c>
      <c r="D240" s="57" t="s">
        <v>1673</v>
      </c>
      <c r="E240" s="62"/>
      <c r="F240" s="30">
        <v>4</v>
      </c>
      <c r="G240" s="5">
        <v>3.61</v>
      </c>
      <c r="H240" s="33">
        <v>109</v>
      </c>
      <c r="I240" s="49">
        <f t="shared" si="3"/>
        <v>0.98962150432666718</v>
      </c>
      <c r="J240" s="3" t="s">
        <v>735</v>
      </c>
      <c r="K240" s="3" t="s">
        <v>670</v>
      </c>
      <c r="R240" s="41"/>
    </row>
    <row r="241" spans="1:19">
      <c r="A241" s="33">
        <v>228</v>
      </c>
      <c r="B241" s="6" t="s">
        <v>370</v>
      </c>
      <c r="C241" s="57" t="s">
        <v>1617</v>
      </c>
      <c r="D241" s="57" t="s">
        <v>1615</v>
      </c>
      <c r="E241" s="62"/>
      <c r="F241" s="48">
        <v>11</v>
      </c>
      <c r="G241" s="5">
        <v>3.62</v>
      </c>
      <c r="H241" s="33">
        <v>687</v>
      </c>
      <c r="I241" s="49">
        <f t="shared" si="3"/>
        <v>-2.9980296912679671</v>
      </c>
      <c r="J241" s="3" t="s">
        <v>693</v>
      </c>
      <c r="K241" s="3" t="s">
        <v>673</v>
      </c>
      <c r="R241" s="41"/>
    </row>
    <row r="242" spans="1:19">
      <c r="A242" s="33">
        <v>229</v>
      </c>
      <c r="B242" s="6" t="s">
        <v>1232</v>
      </c>
      <c r="C242" s="57" t="s">
        <v>1708</v>
      </c>
      <c r="D242" s="57" t="s">
        <v>1707</v>
      </c>
      <c r="E242" s="62"/>
      <c r="F242" s="48">
        <v>11</v>
      </c>
      <c r="G242" s="5">
        <v>3.62</v>
      </c>
      <c r="H242" s="33">
        <v>350</v>
      </c>
      <c r="I242" s="49">
        <f t="shared" ref="I242:I305" si="4">G242-5*LOG(H242/3.261)+5</f>
        <v>-1.5335862277215933</v>
      </c>
      <c r="J242" s="3" t="s">
        <v>727</v>
      </c>
      <c r="K242" s="3" t="s">
        <v>670</v>
      </c>
      <c r="R242" s="41"/>
    </row>
    <row r="243" spans="1:19">
      <c r="A243" s="33">
        <v>230</v>
      </c>
      <c r="B243" s="6" t="s">
        <v>360</v>
      </c>
      <c r="C243" s="57" t="s">
        <v>1651</v>
      </c>
      <c r="D243" s="57" t="s">
        <v>1652</v>
      </c>
      <c r="E243" s="4" t="s">
        <v>359</v>
      </c>
      <c r="F243" s="30">
        <v>9</v>
      </c>
      <c r="G243" s="5">
        <v>3.63</v>
      </c>
      <c r="H243" s="33">
        <v>101</v>
      </c>
      <c r="I243" s="49">
        <f t="shared" si="4"/>
        <v>1.1751471251165722</v>
      </c>
      <c r="J243" s="3" t="s">
        <v>765</v>
      </c>
      <c r="K243" s="3" t="s">
        <v>671</v>
      </c>
      <c r="R243" s="41"/>
    </row>
    <row r="244" spans="1:19">
      <c r="A244" s="33">
        <v>231</v>
      </c>
      <c r="B244" s="6" t="s">
        <v>448</v>
      </c>
      <c r="C244" s="57" t="s">
        <v>1723</v>
      </c>
      <c r="D244" s="57" t="s">
        <v>1722</v>
      </c>
      <c r="E244" s="62"/>
      <c r="F244" s="48">
        <v>1</v>
      </c>
      <c r="G244" s="5">
        <v>3.63</v>
      </c>
      <c r="H244" s="33">
        <v>382</v>
      </c>
      <c r="I244" s="49">
        <f t="shared" si="4"/>
        <v>-1.7135628205287583</v>
      </c>
      <c r="J244" s="3" t="s">
        <v>758</v>
      </c>
      <c r="K244" s="3" t="s">
        <v>670</v>
      </c>
      <c r="R244" s="41"/>
    </row>
    <row r="245" spans="1:19">
      <c r="A245" s="33">
        <v>232</v>
      </c>
      <c r="B245" s="6" t="s">
        <v>374</v>
      </c>
      <c r="C245" s="57" t="s">
        <v>1619</v>
      </c>
      <c r="D245" s="57" t="s">
        <v>1618</v>
      </c>
      <c r="E245" s="62"/>
      <c r="F245" s="48">
        <v>6</v>
      </c>
      <c r="G245" s="5">
        <v>3.64</v>
      </c>
      <c r="H245" s="33">
        <v>367</v>
      </c>
      <c r="I245" s="49">
        <f t="shared" si="4"/>
        <v>-1.6165763272306606</v>
      </c>
      <c r="J245" s="3" t="s">
        <v>818</v>
      </c>
      <c r="K245" s="3" t="s">
        <v>668</v>
      </c>
      <c r="R245" s="41"/>
    </row>
    <row r="246" spans="1:19" ht="17.25">
      <c r="A246" s="33">
        <v>233</v>
      </c>
      <c r="B246" s="6" t="s">
        <v>1280</v>
      </c>
      <c r="C246" s="57" t="s">
        <v>1727</v>
      </c>
      <c r="D246" s="57" t="s">
        <v>1726</v>
      </c>
      <c r="E246" s="62"/>
      <c r="F246" s="48">
        <v>10</v>
      </c>
      <c r="G246" s="5">
        <v>3.64</v>
      </c>
      <c r="H246" s="33">
        <v>271</v>
      </c>
      <c r="I246" s="49">
        <f t="shared" si="4"/>
        <v>-0.95809246034224316</v>
      </c>
      <c r="J246" s="9" t="s">
        <v>799</v>
      </c>
      <c r="K246" s="3" t="s">
        <v>670</v>
      </c>
      <c r="R246" s="41"/>
    </row>
    <row r="247" spans="1:19">
      <c r="A247" s="33">
        <v>234</v>
      </c>
      <c r="B247" s="6" t="s">
        <v>391</v>
      </c>
      <c r="C247" s="57" t="s">
        <v>1723</v>
      </c>
      <c r="D247" s="57" t="s">
        <v>1722</v>
      </c>
      <c r="E247" s="62"/>
      <c r="F247" s="48">
        <v>1</v>
      </c>
      <c r="G247" s="5">
        <v>3.65</v>
      </c>
      <c r="H247" s="33">
        <v>162</v>
      </c>
      <c r="I247" s="49">
        <f t="shared" si="4"/>
        <v>0.16917892131663059</v>
      </c>
      <c r="J247" s="3" t="s">
        <v>686</v>
      </c>
      <c r="K247" s="3" t="s">
        <v>670</v>
      </c>
      <c r="R247" s="41"/>
    </row>
    <row r="248" spans="1:19">
      <c r="A248" s="33">
        <v>235</v>
      </c>
      <c r="B248" s="6" t="s">
        <v>451</v>
      </c>
      <c r="C248" s="57" t="s">
        <v>1727</v>
      </c>
      <c r="D248" s="57" t="s">
        <v>1726</v>
      </c>
      <c r="E248" s="62"/>
      <c r="F248" s="48">
        <v>10</v>
      </c>
      <c r="G248" s="5">
        <v>3.65</v>
      </c>
      <c r="H248" s="33">
        <v>92</v>
      </c>
      <c r="I248" s="49">
        <f t="shared" si="4"/>
        <v>1.3978148573020088</v>
      </c>
      <c r="J248" s="3" t="s">
        <v>1268</v>
      </c>
      <c r="K248" s="3" t="s">
        <v>1269</v>
      </c>
      <c r="L248" s="33">
        <v>1.4</v>
      </c>
      <c r="P248" s="51">
        <v>4.3</v>
      </c>
      <c r="Q248" s="39">
        <v>4.5</v>
      </c>
      <c r="R248" s="51">
        <v>2.2999999999999998</v>
      </c>
      <c r="S248" s="51"/>
    </row>
    <row r="249" spans="1:19">
      <c r="A249" s="33">
        <v>236</v>
      </c>
      <c r="B249" s="6" t="s">
        <v>384</v>
      </c>
      <c r="C249" s="57" t="s">
        <v>1634</v>
      </c>
      <c r="D249" s="57" t="s">
        <v>1633</v>
      </c>
      <c r="E249" s="62"/>
      <c r="F249" s="48">
        <v>11</v>
      </c>
      <c r="G249" s="5">
        <v>3.66</v>
      </c>
      <c r="H249" s="33">
        <v>593</v>
      </c>
      <c r="I249" s="49">
        <f t="shared" si="4"/>
        <v>-2.6385194727915291</v>
      </c>
      <c r="J249" s="3" t="s">
        <v>763</v>
      </c>
      <c r="K249" s="3" t="s">
        <v>671</v>
      </c>
      <c r="R249" s="41"/>
    </row>
    <row r="250" spans="1:19">
      <c r="A250" s="33">
        <v>237</v>
      </c>
      <c r="B250" s="6" t="s">
        <v>382</v>
      </c>
      <c r="C250" s="57" t="s">
        <v>1632</v>
      </c>
      <c r="D250" s="57" t="s">
        <v>1631</v>
      </c>
      <c r="E250" s="62"/>
      <c r="F250" s="30">
        <v>9</v>
      </c>
      <c r="G250" s="5">
        <v>3.67</v>
      </c>
      <c r="H250" s="33">
        <v>157</v>
      </c>
      <c r="I250" s="49">
        <f t="shared" si="4"/>
        <v>0.25725573198361751</v>
      </c>
      <c r="J250" s="3" t="s">
        <v>680</v>
      </c>
      <c r="K250" s="3" t="s">
        <v>668</v>
      </c>
      <c r="R250" s="41"/>
    </row>
    <row r="251" spans="1:19" ht="30">
      <c r="A251" s="33">
        <v>238</v>
      </c>
      <c r="B251" s="6" t="s">
        <v>1281</v>
      </c>
      <c r="C251" s="57" t="s">
        <v>1670</v>
      </c>
      <c r="D251" s="57" t="s">
        <v>1669</v>
      </c>
      <c r="E251" s="62"/>
      <c r="F251" s="30">
        <v>4</v>
      </c>
      <c r="G251" s="5">
        <v>3.67</v>
      </c>
      <c r="H251" s="33">
        <v>78</v>
      </c>
      <c r="I251" s="49">
        <f t="shared" si="4"/>
        <v>1.7762809805773827</v>
      </c>
      <c r="J251" s="3" t="s">
        <v>274</v>
      </c>
      <c r="K251" s="3" t="s">
        <v>671</v>
      </c>
      <c r="R251" s="41"/>
    </row>
    <row r="252" spans="1:19">
      <c r="A252" s="33">
        <v>239</v>
      </c>
      <c r="B252" s="6" t="s">
        <v>438</v>
      </c>
      <c r="C252" s="57" t="s">
        <v>1717</v>
      </c>
      <c r="D252" s="57" t="s">
        <v>1716</v>
      </c>
      <c r="E252" s="62"/>
      <c r="F252" s="48">
        <v>7</v>
      </c>
      <c r="G252" s="5">
        <v>3.67</v>
      </c>
      <c r="H252" s="33">
        <v>155</v>
      </c>
      <c r="I252" s="49">
        <f t="shared" si="4"/>
        <v>0.28509550317832755</v>
      </c>
      <c r="J252" s="3" t="s">
        <v>743</v>
      </c>
      <c r="K252" s="3" t="s">
        <v>671</v>
      </c>
      <c r="R252" s="41"/>
    </row>
    <row r="253" spans="1:19" ht="30">
      <c r="A253" s="33">
        <v>240</v>
      </c>
      <c r="B253" s="6" t="s">
        <v>850</v>
      </c>
      <c r="C253" s="57" t="s">
        <v>1648</v>
      </c>
      <c r="D253" s="57" t="s">
        <v>1647</v>
      </c>
      <c r="E253" s="62"/>
      <c r="F253" s="48">
        <v>7</v>
      </c>
      <c r="G253" s="5">
        <v>3.68</v>
      </c>
      <c r="H253" s="33">
        <v>112</v>
      </c>
      <c r="I253" s="49">
        <f t="shared" si="4"/>
        <v>1.0006638806788772</v>
      </c>
      <c r="J253" s="3" t="s">
        <v>687</v>
      </c>
      <c r="K253" s="3" t="s">
        <v>668</v>
      </c>
      <c r="O253" s="41"/>
      <c r="P253" s="41"/>
      <c r="Q253" s="41"/>
      <c r="R253" s="41"/>
    </row>
    <row r="254" spans="1:19">
      <c r="A254" s="33">
        <v>241</v>
      </c>
      <c r="B254" s="6" t="s">
        <v>401</v>
      </c>
      <c r="C254" s="57" t="s">
        <v>1654</v>
      </c>
      <c r="D254" s="57" t="s">
        <v>1653</v>
      </c>
      <c r="E254" s="62"/>
      <c r="F254" s="48">
        <v>7</v>
      </c>
      <c r="G254" s="5">
        <v>3.68</v>
      </c>
      <c r="H254" s="33">
        <v>303</v>
      </c>
      <c r="I254" s="49">
        <f t="shared" si="4"/>
        <v>-1.1604591484817401</v>
      </c>
      <c r="J254" s="3" t="s">
        <v>678</v>
      </c>
      <c r="K254" s="3" t="s">
        <v>670</v>
      </c>
      <c r="R254" s="41"/>
    </row>
    <row r="255" spans="1:19" ht="17.25">
      <c r="A255" s="33">
        <v>242</v>
      </c>
      <c r="B255" s="62" t="s">
        <v>1532</v>
      </c>
      <c r="C255" s="57" t="s">
        <v>1689</v>
      </c>
      <c r="D255" s="57" t="s">
        <v>1688</v>
      </c>
      <c r="E255" s="62"/>
      <c r="F255" s="48">
        <v>1</v>
      </c>
      <c r="G255" s="5">
        <v>3.68</v>
      </c>
      <c r="H255" s="33">
        <v>1052</v>
      </c>
      <c r="I255" s="49">
        <f t="shared" si="4"/>
        <v>-3.8633247050588153</v>
      </c>
      <c r="J255" s="3" t="s">
        <v>763</v>
      </c>
      <c r="K255" s="3" t="s">
        <v>670</v>
      </c>
      <c r="R255" s="41"/>
    </row>
    <row r="256" spans="1:19">
      <c r="A256" s="33">
        <v>243</v>
      </c>
      <c r="B256" s="6" t="s">
        <v>439</v>
      </c>
      <c r="C256" s="57" t="s">
        <v>1717</v>
      </c>
      <c r="D256" s="57" t="s">
        <v>1716</v>
      </c>
      <c r="E256" s="62"/>
      <c r="F256" s="48">
        <v>7</v>
      </c>
      <c r="G256" s="5">
        <v>3.69</v>
      </c>
      <c r="H256" s="33">
        <v>70</v>
      </c>
      <c r="I256" s="49">
        <f t="shared" si="4"/>
        <v>2.0312637939585012</v>
      </c>
      <c r="J256" s="3" t="s">
        <v>743</v>
      </c>
      <c r="K256" s="3" t="s">
        <v>668</v>
      </c>
      <c r="R256" s="41"/>
    </row>
    <row r="257" spans="1:19" ht="17.25">
      <c r="A257" s="33">
        <v>244</v>
      </c>
      <c r="B257" s="62" t="s">
        <v>1535</v>
      </c>
      <c r="C257" s="57" t="s">
        <v>1658</v>
      </c>
      <c r="D257" s="57" t="s">
        <v>1657</v>
      </c>
      <c r="E257" s="62"/>
      <c r="F257" s="48">
        <v>1</v>
      </c>
      <c r="G257" s="5">
        <v>3.7</v>
      </c>
      <c r="H257" s="33">
        <v>304</v>
      </c>
      <c r="I257" s="49">
        <f t="shared" si="4"/>
        <v>-1.1476139240139842</v>
      </c>
      <c r="J257" s="3" t="s">
        <v>783</v>
      </c>
      <c r="K257" s="3" t="s">
        <v>670</v>
      </c>
      <c r="L257" s="33">
        <v>3.3</v>
      </c>
      <c r="M257" s="33">
        <v>3.3</v>
      </c>
      <c r="R257" s="41"/>
    </row>
    <row r="258" spans="1:19">
      <c r="A258" s="33">
        <v>245</v>
      </c>
      <c r="B258" s="6" t="s">
        <v>1496</v>
      </c>
      <c r="C258" s="57" t="s">
        <v>1275</v>
      </c>
      <c r="D258" s="57" t="s">
        <v>1672</v>
      </c>
      <c r="E258" s="62"/>
      <c r="F258" s="48">
        <v>7</v>
      </c>
      <c r="G258" s="5">
        <v>3.7</v>
      </c>
      <c r="H258" s="33">
        <v>137</v>
      </c>
      <c r="I258" s="49">
        <f t="shared" si="4"/>
        <v>0.58315115824775088</v>
      </c>
      <c r="J258" s="3" t="s">
        <v>797</v>
      </c>
      <c r="K258" s="3" t="s">
        <v>670</v>
      </c>
      <c r="R258" s="41"/>
    </row>
    <row r="259" spans="1:19">
      <c r="A259" s="33">
        <v>246</v>
      </c>
      <c r="B259" s="6" t="s">
        <v>1231</v>
      </c>
      <c r="C259" s="57" t="s">
        <v>1708</v>
      </c>
      <c r="D259" s="57" t="s">
        <v>1707</v>
      </c>
      <c r="E259" s="62"/>
      <c r="F259" s="48">
        <v>11</v>
      </c>
      <c r="G259" s="5">
        <v>3.7</v>
      </c>
      <c r="H259" s="33">
        <v>138</v>
      </c>
      <c r="I259" s="49">
        <f t="shared" si="4"/>
        <v>0.56735856202360235</v>
      </c>
      <c r="J259" s="3" t="s">
        <v>780</v>
      </c>
      <c r="K259" s="3" t="s">
        <v>670</v>
      </c>
      <c r="R259" s="41"/>
    </row>
    <row r="260" spans="1:19">
      <c r="A260" s="33">
        <v>247</v>
      </c>
      <c r="B260" s="6" t="s">
        <v>392</v>
      </c>
      <c r="C260" s="57" t="s">
        <v>1723</v>
      </c>
      <c r="D260" s="57" t="s">
        <v>1722</v>
      </c>
      <c r="E260" s="62"/>
      <c r="F260" s="48">
        <v>1</v>
      </c>
      <c r="G260" s="5">
        <v>3.7</v>
      </c>
      <c r="H260" s="33">
        <v>405</v>
      </c>
      <c r="I260" s="49">
        <f t="shared" si="4"/>
        <v>-1.770521122043557</v>
      </c>
      <c r="J260" s="3" t="s">
        <v>693</v>
      </c>
      <c r="K260" s="3" t="s">
        <v>670</v>
      </c>
      <c r="R260" s="41"/>
    </row>
    <row r="261" spans="1:19">
      <c r="A261" s="33">
        <v>248</v>
      </c>
      <c r="B261" s="6" t="s">
        <v>335</v>
      </c>
      <c r="C261" s="57" t="s">
        <v>1616</v>
      </c>
      <c r="D261" s="57" t="s">
        <v>1614</v>
      </c>
      <c r="E261" s="4" t="s">
        <v>334</v>
      </c>
      <c r="F261" s="48">
        <v>8</v>
      </c>
      <c r="G261" s="5">
        <v>3.71</v>
      </c>
      <c r="H261" s="33">
        <v>45</v>
      </c>
      <c r="I261" s="49">
        <f t="shared" si="4"/>
        <v>3.0106914251530661</v>
      </c>
      <c r="J261" s="3" t="s">
        <v>682</v>
      </c>
      <c r="K261" s="3" t="s">
        <v>671</v>
      </c>
      <c r="L261" s="33">
        <v>1.3</v>
      </c>
      <c r="M261" s="33">
        <v>3.3</v>
      </c>
      <c r="O261" s="12"/>
      <c r="P261" s="12"/>
      <c r="Q261" s="12"/>
      <c r="R261" s="30"/>
      <c r="S261" s="30"/>
    </row>
    <row r="262" spans="1:19">
      <c r="A262" s="33">
        <v>249</v>
      </c>
      <c r="B262" s="6" t="s">
        <v>312</v>
      </c>
      <c r="C262" s="57" t="s">
        <v>1621</v>
      </c>
      <c r="D262" s="57" t="s">
        <v>1620</v>
      </c>
      <c r="E262" s="4" t="s">
        <v>311</v>
      </c>
      <c r="F262" s="48">
        <v>11</v>
      </c>
      <c r="G262" s="5">
        <v>3.72</v>
      </c>
      <c r="H262" s="33">
        <v>221</v>
      </c>
      <c r="I262" s="49">
        <f t="shared" si="4"/>
        <v>-0.43520737439576784</v>
      </c>
      <c r="J262" s="3" t="s">
        <v>730</v>
      </c>
      <c r="K262" s="3" t="s">
        <v>670</v>
      </c>
      <c r="R262" s="41"/>
    </row>
    <row r="263" spans="1:19">
      <c r="A263" s="33">
        <v>250</v>
      </c>
      <c r="B263" s="6" t="s">
        <v>388</v>
      </c>
      <c r="C263" s="57" t="s">
        <v>1642</v>
      </c>
      <c r="D263" s="57" t="s">
        <v>1641</v>
      </c>
      <c r="E263" s="62"/>
      <c r="F263" s="48">
        <v>2</v>
      </c>
      <c r="G263" s="5">
        <v>3.72</v>
      </c>
      <c r="H263" s="33">
        <v>141</v>
      </c>
      <c r="I263" s="49">
        <f t="shared" si="4"/>
        <v>0.54065843075288633</v>
      </c>
      <c r="J263" s="3" t="s">
        <v>735</v>
      </c>
      <c r="K263" s="3" t="s">
        <v>670</v>
      </c>
      <c r="R263" s="41"/>
    </row>
    <row r="264" spans="1:19">
      <c r="A264" s="33">
        <v>251</v>
      </c>
      <c r="B264" s="6" t="s">
        <v>926</v>
      </c>
      <c r="C264" s="57" t="s">
        <v>1670</v>
      </c>
      <c r="D264" s="57" t="s">
        <v>1669</v>
      </c>
      <c r="E264" s="62"/>
      <c r="F264" s="30">
        <v>4</v>
      </c>
      <c r="G264" s="5">
        <v>3.72</v>
      </c>
      <c r="H264" s="33">
        <v>184</v>
      </c>
      <c r="I264" s="49">
        <f t="shared" si="4"/>
        <v>-3.7335121017896711E-2</v>
      </c>
      <c r="J264" s="3" t="s">
        <v>730</v>
      </c>
      <c r="K264" s="3" t="s">
        <v>670</v>
      </c>
      <c r="R264" s="41"/>
    </row>
    <row r="265" spans="1:19">
      <c r="A265" s="33">
        <v>252</v>
      </c>
      <c r="B265" s="6" t="s">
        <v>418</v>
      </c>
      <c r="C265" s="57" t="s">
        <v>1681</v>
      </c>
      <c r="D265" s="57" t="s">
        <v>1679</v>
      </c>
      <c r="E265" s="62"/>
      <c r="F265" s="48">
        <v>1</v>
      </c>
      <c r="G265" s="5">
        <v>3.72</v>
      </c>
      <c r="H265" s="33">
        <v>49</v>
      </c>
      <c r="I265" s="49">
        <f t="shared" si="4"/>
        <v>2.8357735938872168</v>
      </c>
      <c r="J265" s="3" t="s">
        <v>687</v>
      </c>
      <c r="K265" s="3" t="s">
        <v>668</v>
      </c>
      <c r="L265" s="33">
        <v>1.4</v>
      </c>
      <c r="M265" s="33">
        <v>1.5</v>
      </c>
      <c r="R265" s="41"/>
    </row>
    <row r="266" spans="1:19">
      <c r="A266" s="33">
        <v>253</v>
      </c>
      <c r="B266" s="6" t="s">
        <v>393</v>
      </c>
      <c r="C266" s="57" t="s">
        <v>1650</v>
      </c>
      <c r="D266" s="57" t="s">
        <v>1649</v>
      </c>
      <c r="E266" s="62"/>
      <c r="F266" s="30">
        <v>9</v>
      </c>
      <c r="G266" s="5">
        <v>3.73</v>
      </c>
      <c r="H266" s="33">
        <v>66</v>
      </c>
      <c r="I266" s="49">
        <f t="shared" si="4"/>
        <v>2.1990343163204416</v>
      </c>
      <c r="J266" s="3" t="s">
        <v>687</v>
      </c>
      <c r="K266" s="3" t="s">
        <v>671</v>
      </c>
      <c r="O266" s="41"/>
      <c r="P266" s="41"/>
      <c r="Q266" s="41"/>
      <c r="R266" s="41"/>
    </row>
    <row r="267" spans="1:19">
      <c r="A267" s="33">
        <v>254</v>
      </c>
      <c r="B267" s="6" t="s">
        <v>1497</v>
      </c>
      <c r="C267" s="57" t="s">
        <v>1650</v>
      </c>
      <c r="D267" s="57" t="s">
        <v>1649</v>
      </c>
      <c r="E267" s="62"/>
      <c r="F267" s="30">
        <v>9</v>
      </c>
      <c r="G267" s="5">
        <v>3.73</v>
      </c>
      <c r="H267" s="33">
        <v>843</v>
      </c>
      <c r="I267" s="49">
        <f t="shared" si="4"/>
        <v>-3.3323838790939266</v>
      </c>
      <c r="J267" s="3" t="s">
        <v>774</v>
      </c>
      <c r="K267" s="3" t="s">
        <v>718</v>
      </c>
      <c r="O267" s="41"/>
      <c r="P267" s="41"/>
      <c r="Q267" s="41"/>
      <c r="R267" s="41"/>
    </row>
    <row r="268" spans="1:19">
      <c r="A268" s="33">
        <v>255</v>
      </c>
      <c r="B268" s="6" t="s">
        <v>1397</v>
      </c>
      <c r="C268" s="57" t="s">
        <v>1658</v>
      </c>
      <c r="D268" s="57" t="s">
        <v>1657</v>
      </c>
      <c r="E268" s="4" t="s">
        <v>1214</v>
      </c>
      <c r="F268" s="48">
        <v>1</v>
      </c>
      <c r="G268" s="5">
        <v>3.73</v>
      </c>
      <c r="H268" s="33">
        <v>10.5</v>
      </c>
      <c r="I268" s="49">
        <f t="shared" si="4"/>
        <v>6.1908074986800949</v>
      </c>
      <c r="J268" s="3" t="s">
        <v>742</v>
      </c>
      <c r="K268" s="3" t="s">
        <v>668</v>
      </c>
      <c r="L268" s="33">
        <v>0.85</v>
      </c>
      <c r="M268" s="33">
        <v>0.84</v>
      </c>
      <c r="O268" s="12" t="s">
        <v>1267</v>
      </c>
      <c r="P268" s="12"/>
      <c r="Q268" s="12"/>
      <c r="R268" s="30"/>
      <c r="S268" s="30"/>
    </row>
    <row r="269" spans="1:19" ht="17.25">
      <c r="A269" s="33">
        <v>256</v>
      </c>
      <c r="B269" s="62" t="s">
        <v>1533</v>
      </c>
      <c r="C269" s="57" t="s">
        <v>1689</v>
      </c>
      <c r="D269" s="57" t="s">
        <v>1688</v>
      </c>
      <c r="E269" s="62"/>
      <c r="F269" s="48">
        <v>1</v>
      </c>
      <c r="G269" s="5">
        <v>3.73</v>
      </c>
      <c r="H269" s="33">
        <v>858</v>
      </c>
      <c r="I269" s="49">
        <f t="shared" si="4"/>
        <v>-3.3706824452137418</v>
      </c>
      <c r="J269" s="3" t="s">
        <v>763</v>
      </c>
      <c r="K269" s="3" t="s">
        <v>670</v>
      </c>
      <c r="R269" s="41"/>
    </row>
    <row r="270" spans="1:19">
      <c r="A270" s="33">
        <v>257</v>
      </c>
      <c r="B270" s="6" t="s">
        <v>442</v>
      </c>
      <c r="C270" s="57" t="s">
        <v>1719</v>
      </c>
      <c r="D270" s="57" t="s">
        <v>1718</v>
      </c>
      <c r="E270" s="62"/>
      <c r="F270" s="48">
        <v>7</v>
      </c>
      <c r="G270" s="5">
        <v>3.73</v>
      </c>
      <c r="H270" s="33">
        <v>87</v>
      </c>
      <c r="I270" s="49">
        <f t="shared" si="4"/>
        <v>1.599157730936692</v>
      </c>
      <c r="J270" s="62" t="s">
        <v>745</v>
      </c>
      <c r="K270" s="3" t="s">
        <v>668</v>
      </c>
      <c r="R270" s="41"/>
    </row>
    <row r="271" spans="1:19">
      <c r="A271" s="33">
        <v>258</v>
      </c>
      <c r="B271" s="6" t="s">
        <v>456</v>
      </c>
      <c r="C271" s="57" t="s">
        <v>1729</v>
      </c>
      <c r="D271" s="57" t="s">
        <v>1728</v>
      </c>
      <c r="E271" s="62"/>
      <c r="F271" s="48">
        <v>5</v>
      </c>
      <c r="G271" s="5">
        <v>3.73</v>
      </c>
      <c r="H271" s="33">
        <v>134</v>
      </c>
      <c r="I271" s="49">
        <f t="shared" si="4"/>
        <v>0.66123000220574824</v>
      </c>
      <c r="J271" s="3" t="s">
        <v>678</v>
      </c>
      <c r="K271" s="3" t="s">
        <v>670</v>
      </c>
      <c r="R271" s="41"/>
    </row>
    <row r="272" spans="1:19">
      <c r="A272" s="33">
        <v>259</v>
      </c>
      <c r="B272" s="6" t="s">
        <v>383</v>
      </c>
      <c r="C272" s="57" t="s">
        <v>1632</v>
      </c>
      <c r="D272" s="57" t="s">
        <v>1631</v>
      </c>
      <c r="E272" s="62"/>
      <c r="F272" s="30">
        <v>9</v>
      </c>
      <c r="G272" s="5">
        <v>3.74</v>
      </c>
      <c r="H272" s="33">
        <v>385</v>
      </c>
      <c r="I272" s="49">
        <f t="shared" si="4"/>
        <v>-1.6205496535127182</v>
      </c>
      <c r="J272" s="3" t="s">
        <v>739</v>
      </c>
      <c r="K272" s="3" t="s">
        <v>672</v>
      </c>
      <c r="R272" s="41"/>
    </row>
    <row r="273" spans="1:20">
      <c r="A273" s="33">
        <v>260.10000000000002</v>
      </c>
      <c r="B273" s="62" t="s">
        <v>1328</v>
      </c>
      <c r="C273" s="57" t="s">
        <v>1678</v>
      </c>
      <c r="D273" s="57" t="s">
        <v>1677</v>
      </c>
      <c r="E273" s="62"/>
      <c r="F273" s="48">
        <v>2</v>
      </c>
      <c r="G273" s="7">
        <v>3.74</v>
      </c>
      <c r="H273" s="8">
        <v>677</v>
      </c>
      <c r="I273" s="49">
        <f t="shared" si="4"/>
        <v>-2.8461893493959369</v>
      </c>
      <c r="J273" s="3" t="s">
        <v>1762</v>
      </c>
      <c r="K273" s="3" t="s">
        <v>1763</v>
      </c>
      <c r="P273" s="51">
        <v>4.5999999999999996</v>
      </c>
      <c r="Q273" s="39">
        <v>5.3</v>
      </c>
      <c r="R273" s="51">
        <v>9.6999999999999993</v>
      </c>
      <c r="S273" s="51"/>
    </row>
    <row r="274" spans="1:20">
      <c r="A274" s="33">
        <v>260.2</v>
      </c>
      <c r="B274" s="66" t="s">
        <v>1328</v>
      </c>
      <c r="C274" s="57" t="s">
        <v>1678</v>
      </c>
      <c r="D274" s="57" t="s">
        <v>1677</v>
      </c>
      <c r="E274" s="62"/>
      <c r="F274" s="48">
        <v>2</v>
      </c>
      <c r="G274" s="7">
        <v>3.74</v>
      </c>
      <c r="H274" s="8">
        <v>677</v>
      </c>
      <c r="I274" s="49">
        <f t="shared" si="4"/>
        <v>-2.8461893493959369</v>
      </c>
      <c r="J274" s="3" t="s">
        <v>1764</v>
      </c>
      <c r="K274" s="3" t="s">
        <v>702</v>
      </c>
      <c r="P274" s="51">
        <v>4.5999999999999996</v>
      </c>
      <c r="Q274" s="39">
        <v>5</v>
      </c>
      <c r="R274" s="51">
        <v>7.5</v>
      </c>
      <c r="S274" s="51"/>
    </row>
    <row r="275" spans="1:20" ht="30">
      <c r="A275" s="33">
        <v>261</v>
      </c>
      <c r="B275" s="6" t="s">
        <v>387</v>
      </c>
      <c r="C275" s="57" t="s">
        <v>1636</v>
      </c>
      <c r="D275" s="57" t="s">
        <v>1635</v>
      </c>
      <c r="E275" s="66"/>
      <c r="F275" s="48">
        <v>11</v>
      </c>
      <c r="G275" s="5">
        <v>3.75</v>
      </c>
      <c r="H275" s="33">
        <v>865</v>
      </c>
      <c r="I275" s="49">
        <f t="shared" si="4"/>
        <v>-3.3683265432942875</v>
      </c>
      <c r="J275" s="3" t="s">
        <v>1606</v>
      </c>
      <c r="K275" s="3" t="s">
        <v>716</v>
      </c>
      <c r="P275" s="39">
        <v>4.2</v>
      </c>
      <c r="Q275" s="39">
        <v>6.1</v>
      </c>
      <c r="R275" s="41">
        <v>41</v>
      </c>
      <c r="S275" s="41" t="s">
        <v>1573</v>
      </c>
      <c r="T275" s="57" t="s">
        <v>1816</v>
      </c>
    </row>
    <row r="276" spans="1:20">
      <c r="A276" s="33">
        <v>262</v>
      </c>
      <c r="B276" s="6" t="s">
        <v>389</v>
      </c>
      <c r="C276" s="57" t="s">
        <v>1642</v>
      </c>
      <c r="D276" s="57" t="s">
        <v>1641</v>
      </c>
      <c r="E276" s="62"/>
      <c r="F276" s="48">
        <v>2</v>
      </c>
      <c r="G276" s="5">
        <v>3.75</v>
      </c>
      <c r="H276" s="33">
        <v>786</v>
      </c>
      <c r="I276" s="49">
        <f t="shared" si="4"/>
        <v>-3.1603587361672538</v>
      </c>
      <c r="J276" s="3" t="s">
        <v>770</v>
      </c>
      <c r="K276" s="3" t="s">
        <v>669</v>
      </c>
      <c r="R276" s="41"/>
    </row>
    <row r="277" spans="1:20">
      <c r="A277" s="33">
        <v>263</v>
      </c>
      <c r="B277" s="6" t="s">
        <v>1498</v>
      </c>
      <c r="C277" s="57" t="s">
        <v>1654</v>
      </c>
      <c r="D277" s="57" t="s">
        <v>1653</v>
      </c>
      <c r="E277" s="62"/>
      <c r="F277" s="48">
        <v>7</v>
      </c>
      <c r="G277" s="5">
        <v>3.75</v>
      </c>
      <c r="H277" s="33">
        <v>113</v>
      </c>
      <c r="I277" s="49">
        <f t="shared" si="4"/>
        <v>1.051361776612687</v>
      </c>
      <c r="J277" s="3" t="s">
        <v>742</v>
      </c>
      <c r="K277" s="3" t="s">
        <v>670</v>
      </c>
      <c r="R277" s="41"/>
    </row>
    <row r="278" spans="1:20">
      <c r="A278" s="33">
        <v>264</v>
      </c>
      <c r="B278" s="6" t="s">
        <v>429</v>
      </c>
      <c r="C278" s="57" t="s">
        <v>1694</v>
      </c>
      <c r="D278" s="57" t="s">
        <v>1693</v>
      </c>
      <c r="E278" s="4" t="s">
        <v>1731</v>
      </c>
      <c r="F278" s="48">
        <v>12</v>
      </c>
      <c r="G278" s="5">
        <v>3.75</v>
      </c>
      <c r="H278" s="33">
        <v>879</v>
      </c>
      <c r="I278" s="49">
        <f t="shared" si="4"/>
        <v>-3.4031903813390745</v>
      </c>
      <c r="J278" s="3" t="s">
        <v>677</v>
      </c>
      <c r="K278" s="3" t="s">
        <v>718</v>
      </c>
      <c r="P278" s="51">
        <v>3.8</v>
      </c>
      <c r="Q278" s="39">
        <v>8.5</v>
      </c>
      <c r="R278" s="51">
        <v>28.7</v>
      </c>
    </row>
    <row r="279" spans="1:20">
      <c r="A279" s="33">
        <v>265</v>
      </c>
      <c r="B279" s="6" t="s">
        <v>443</v>
      </c>
      <c r="C279" s="57" t="s">
        <v>1719</v>
      </c>
      <c r="D279" s="57" t="s">
        <v>1718</v>
      </c>
      <c r="E279" s="62"/>
      <c r="F279" s="48">
        <v>7</v>
      </c>
      <c r="G279" s="5">
        <v>3.75</v>
      </c>
      <c r="H279" s="33">
        <v>103</v>
      </c>
      <c r="I279" s="49">
        <f t="shared" si="4"/>
        <v>1.252567870503924</v>
      </c>
      <c r="J279" s="3" t="s">
        <v>462</v>
      </c>
      <c r="K279" s="3" t="s">
        <v>668</v>
      </c>
      <c r="R279" s="41"/>
    </row>
    <row r="280" spans="1:20">
      <c r="A280" s="33">
        <v>266</v>
      </c>
      <c r="B280" s="6" t="s">
        <v>1541</v>
      </c>
      <c r="C280" s="57" t="s">
        <v>1723</v>
      </c>
      <c r="D280" s="57" t="s">
        <v>1722</v>
      </c>
      <c r="E280" s="62"/>
      <c r="F280" s="48">
        <v>1</v>
      </c>
      <c r="G280" s="5">
        <v>3.75</v>
      </c>
      <c r="H280" s="33">
        <v>198</v>
      </c>
      <c r="I280" s="49">
        <f t="shared" si="4"/>
        <v>-0.16657195727787055</v>
      </c>
      <c r="J280" s="3" t="s">
        <v>692</v>
      </c>
      <c r="K280" s="3" t="s">
        <v>668</v>
      </c>
      <c r="R280" s="41"/>
    </row>
    <row r="281" spans="1:20">
      <c r="A281" s="33">
        <v>267</v>
      </c>
      <c r="B281" s="6" t="s">
        <v>394</v>
      </c>
      <c r="C281" s="57" t="s">
        <v>1650</v>
      </c>
      <c r="D281" s="57" t="s">
        <v>1649</v>
      </c>
      <c r="E281" s="62"/>
      <c r="F281" s="30">
        <v>9</v>
      </c>
      <c r="G281" s="5">
        <v>3.76</v>
      </c>
      <c r="H281" s="33">
        <v>121</v>
      </c>
      <c r="I281" s="49">
        <f t="shared" si="4"/>
        <v>0.91282714244753382</v>
      </c>
      <c r="J281" s="62" t="s">
        <v>745</v>
      </c>
      <c r="K281" s="3" t="s">
        <v>668</v>
      </c>
      <c r="O281" s="41"/>
      <c r="P281" s="41"/>
      <c r="Q281" s="41"/>
      <c r="R281" s="41"/>
    </row>
    <row r="282" spans="1:20">
      <c r="A282" s="33">
        <v>268</v>
      </c>
      <c r="B282" s="6" t="s">
        <v>395</v>
      </c>
      <c r="C282" s="57" t="s">
        <v>1650</v>
      </c>
      <c r="D282" s="57" t="s">
        <v>1649</v>
      </c>
      <c r="E282" s="62"/>
      <c r="F282" s="30">
        <v>9</v>
      </c>
      <c r="G282" s="5">
        <v>3.76</v>
      </c>
      <c r="H282" s="33">
        <v>124</v>
      </c>
      <c r="I282" s="49">
        <f t="shared" si="4"/>
        <v>0.85964556821860949</v>
      </c>
      <c r="J282" s="3" t="s">
        <v>780</v>
      </c>
      <c r="K282" s="3" t="s">
        <v>670</v>
      </c>
      <c r="O282" s="41"/>
      <c r="P282" s="41"/>
      <c r="Q282" s="41"/>
      <c r="R282" s="41"/>
    </row>
    <row r="283" spans="1:20">
      <c r="A283" s="33">
        <v>269</v>
      </c>
      <c r="B283" s="6" t="s">
        <v>407</v>
      </c>
      <c r="C283" s="57" t="s">
        <v>1275</v>
      </c>
      <c r="D283" s="57" t="s">
        <v>1672</v>
      </c>
      <c r="E283" s="62"/>
      <c r="F283" s="48">
        <v>7</v>
      </c>
      <c r="G283" s="5">
        <v>3.76</v>
      </c>
      <c r="H283" s="33">
        <v>193</v>
      </c>
      <c r="I283" s="49">
        <f t="shared" si="4"/>
        <v>-0.1010325510090837</v>
      </c>
      <c r="J283" s="3" t="s">
        <v>776</v>
      </c>
      <c r="K283" s="3" t="s">
        <v>670</v>
      </c>
      <c r="R283" s="41"/>
    </row>
    <row r="284" spans="1:20" ht="17.25">
      <c r="A284" s="33">
        <v>270</v>
      </c>
      <c r="B284" s="6" t="s">
        <v>1553</v>
      </c>
      <c r="C284" s="57" t="s">
        <v>1723</v>
      </c>
      <c r="D284" s="57" t="s">
        <v>1722</v>
      </c>
      <c r="E284" s="62"/>
      <c r="F284" s="48">
        <v>1</v>
      </c>
      <c r="G284" s="5">
        <v>3.76</v>
      </c>
      <c r="H284" s="33">
        <v>171</v>
      </c>
      <c r="I284" s="49">
        <f t="shared" si="4"/>
        <v>0.16177344206901445</v>
      </c>
      <c r="J284" s="3" t="s">
        <v>686</v>
      </c>
      <c r="K284" s="3" t="s">
        <v>670</v>
      </c>
      <c r="R284" s="41"/>
    </row>
    <row r="285" spans="1:20">
      <c r="A285" s="33">
        <v>271</v>
      </c>
      <c r="B285" s="6" t="s">
        <v>361</v>
      </c>
      <c r="C285" s="57" t="s">
        <v>1676</v>
      </c>
      <c r="D285" s="57" t="s">
        <v>1675</v>
      </c>
      <c r="E285" s="62"/>
      <c r="F285" s="48">
        <v>10</v>
      </c>
      <c r="G285" s="5">
        <v>3.77</v>
      </c>
      <c r="H285" s="33">
        <v>103</v>
      </c>
      <c r="I285" s="49">
        <f t="shared" si="4"/>
        <v>1.2725678705039241</v>
      </c>
      <c r="J285" s="3" t="s">
        <v>462</v>
      </c>
      <c r="K285" s="3" t="s">
        <v>668</v>
      </c>
      <c r="R285" s="41"/>
    </row>
    <row r="286" spans="1:20" ht="17.25">
      <c r="A286" s="33">
        <v>272</v>
      </c>
      <c r="B286" s="62" t="s">
        <v>1552</v>
      </c>
      <c r="C286" s="57" t="s">
        <v>1686</v>
      </c>
      <c r="D286" s="57" t="s">
        <v>1685</v>
      </c>
      <c r="E286" s="62"/>
      <c r="F286" s="48">
        <v>8</v>
      </c>
      <c r="G286" s="7">
        <v>3.77</v>
      </c>
      <c r="H286" s="8">
        <v>156</v>
      </c>
      <c r="I286" s="49">
        <f t="shared" si="4"/>
        <v>0.37113100225747608</v>
      </c>
      <c r="J286" s="3" t="s">
        <v>686</v>
      </c>
      <c r="K286" s="3" t="s">
        <v>670</v>
      </c>
      <c r="L286" s="33">
        <v>2.8</v>
      </c>
      <c r="M286" s="33">
        <v>11</v>
      </c>
      <c r="N286" s="33">
        <v>620</v>
      </c>
      <c r="P286" s="51"/>
    </row>
    <row r="287" spans="1:20">
      <c r="A287" s="33">
        <v>273</v>
      </c>
      <c r="B287" s="6" t="s">
        <v>426</v>
      </c>
      <c r="C287" s="57" t="s">
        <v>1691</v>
      </c>
      <c r="D287" s="57" t="s">
        <v>1692</v>
      </c>
      <c r="E287" s="62"/>
      <c r="F287" s="48">
        <v>10</v>
      </c>
      <c r="G287" s="5">
        <v>3.77</v>
      </c>
      <c r="H287" s="33">
        <v>38</v>
      </c>
      <c r="I287" s="49">
        <f t="shared" si="4"/>
        <v>3.4378360109457344</v>
      </c>
      <c r="J287" s="3" t="s">
        <v>765</v>
      </c>
      <c r="K287" s="3" t="s">
        <v>668</v>
      </c>
      <c r="R287" s="41"/>
    </row>
    <row r="288" spans="1:20">
      <c r="A288" s="33">
        <v>274</v>
      </c>
      <c r="B288" s="6" t="s">
        <v>433</v>
      </c>
      <c r="C288" s="57" t="s">
        <v>1713</v>
      </c>
      <c r="D288" s="57" t="s">
        <v>1712</v>
      </c>
      <c r="E288" s="62"/>
      <c r="F288" s="48">
        <v>8</v>
      </c>
      <c r="G288" s="5">
        <v>3.77</v>
      </c>
      <c r="H288" s="33">
        <v>142</v>
      </c>
      <c r="I288" s="49">
        <f t="shared" si="4"/>
        <v>0.57531227211450187</v>
      </c>
      <c r="J288" s="3" t="s">
        <v>780</v>
      </c>
      <c r="K288" s="3" t="s">
        <v>670</v>
      </c>
      <c r="R288" s="41"/>
    </row>
    <row r="289" spans="1:20">
      <c r="A289" s="33">
        <v>275</v>
      </c>
      <c r="B289" s="6" t="s">
        <v>452</v>
      </c>
      <c r="C289" s="57" t="s">
        <v>1727</v>
      </c>
      <c r="D289" s="57" t="s">
        <v>1726</v>
      </c>
      <c r="E289" s="62"/>
      <c r="F289" s="48">
        <v>10</v>
      </c>
      <c r="G289" s="5">
        <v>3.77</v>
      </c>
      <c r="H289" s="33">
        <v>208</v>
      </c>
      <c r="I289" s="49">
        <f t="shared" si="4"/>
        <v>-0.25356268078402344</v>
      </c>
      <c r="J289" s="3" t="s">
        <v>679</v>
      </c>
      <c r="K289" s="3" t="s">
        <v>668</v>
      </c>
      <c r="R289" s="41"/>
    </row>
    <row r="290" spans="1:20">
      <c r="A290" s="33">
        <v>276</v>
      </c>
      <c r="B290" s="6" t="s">
        <v>398</v>
      </c>
      <c r="C290" s="57" t="s">
        <v>1651</v>
      </c>
      <c r="D290" s="57" t="s">
        <v>1652</v>
      </c>
      <c r="E290" s="62"/>
      <c r="F290" s="30">
        <v>9</v>
      </c>
      <c r="G290" s="5">
        <v>3.78</v>
      </c>
      <c r="H290" s="33">
        <v>254</v>
      </c>
      <c r="I290" s="49">
        <f t="shared" si="4"/>
        <v>-0.67741458906990637</v>
      </c>
      <c r="J290" s="3" t="s">
        <v>692</v>
      </c>
      <c r="K290" s="3" t="s">
        <v>671</v>
      </c>
      <c r="R290" s="41"/>
    </row>
    <row r="291" spans="1:20">
      <c r="A291" s="33">
        <v>277</v>
      </c>
      <c r="B291" s="6" t="s">
        <v>380</v>
      </c>
      <c r="C291" s="57" t="s">
        <v>1628</v>
      </c>
      <c r="D291" s="57" t="s">
        <v>1626</v>
      </c>
      <c r="E291" s="66"/>
      <c r="F291" s="48">
        <v>6</v>
      </c>
      <c r="G291" s="5">
        <v>3.79</v>
      </c>
      <c r="H291" s="33">
        <v>176</v>
      </c>
      <c r="I291" s="49">
        <f t="shared" si="4"/>
        <v>0.1291906549590367</v>
      </c>
      <c r="J291" s="3" t="s">
        <v>462</v>
      </c>
      <c r="K291" s="3" t="s">
        <v>668</v>
      </c>
      <c r="R291" s="41"/>
    </row>
    <row r="292" spans="1:20">
      <c r="A292" s="33">
        <v>278</v>
      </c>
      <c r="B292" s="6" t="s">
        <v>902</v>
      </c>
      <c r="C292" s="57" t="s">
        <v>1664</v>
      </c>
      <c r="D292" s="57" t="s">
        <v>1662</v>
      </c>
      <c r="E292" s="66"/>
      <c r="F292" s="48">
        <v>2</v>
      </c>
      <c r="G292" s="5">
        <v>3.79</v>
      </c>
      <c r="H292" s="33">
        <v>120</v>
      </c>
      <c r="I292" s="49">
        <f t="shared" si="4"/>
        <v>0.96084776379166126</v>
      </c>
      <c r="J292" s="3" t="s">
        <v>780</v>
      </c>
      <c r="K292" s="3" t="s">
        <v>670</v>
      </c>
      <c r="R292" s="41"/>
    </row>
    <row r="293" spans="1:20" ht="30">
      <c r="A293" s="33">
        <v>279</v>
      </c>
      <c r="B293" s="6" t="s">
        <v>914</v>
      </c>
      <c r="C293" s="57" t="s">
        <v>1664</v>
      </c>
      <c r="D293" s="57" t="s">
        <v>1662</v>
      </c>
      <c r="E293" s="4" t="s">
        <v>1739</v>
      </c>
      <c r="F293" s="48">
        <v>2</v>
      </c>
      <c r="G293" s="5">
        <v>3.79</v>
      </c>
      <c r="H293" s="33">
        <v>1376</v>
      </c>
      <c r="I293" s="49">
        <f t="shared" si="4"/>
        <v>-4.3363381754676773</v>
      </c>
      <c r="J293" s="3" t="s">
        <v>738</v>
      </c>
      <c r="K293" s="3" t="s">
        <v>672</v>
      </c>
      <c r="P293" s="51">
        <v>4.0999999999999996</v>
      </c>
      <c r="Q293" s="39">
        <v>7.7</v>
      </c>
      <c r="R293" s="51">
        <v>100.2</v>
      </c>
      <c r="S293" s="41" t="s">
        <v>1575</v>
      </c>
      <c r="T293" s="57" t="s">
        <v>1812</v>
      </c>
    </row>
    <row r="294" spans="1:20" ht="30">
      <c r="A294" s="33">
        <v>280</v>
      </c>
      <c r="B294" s="6" t="s">
        <v>1499</v>
      </c>
      <c r="C294" s="57" t="s">
        <v>1670</v>
      </c>
      <c r="D294" s="57" t="s">
        <v>1669</v>
      </c>
      <c r="E294" s="4" t="s">
        <v>1734</v>
      </c>
      <c r="F294" s="30">
        <v>4</v>
      </c>
      <c r="G294" s="5">
        <v>3.79</v>
      </c>
      <c r="H294" s="33">
        <v>29</v>
      </c>
      <c r="I294" s="49">
        <f t="shared" si="4"/>
        <v>4.0447640045350051</v>
      </c>
      <c r="J294" s="3" t="s">
        <v>721</v>
      </c>
      <c r="K294" s="3" t="s">
        <v>702</v>
      </c>
      <c r="L294" s="33">
        <v>0.97</v>
      </c>
      <c r="P294" s="51">
        <v>4.3</v>
      </c>
      <c r="Q294" s="39">
        <v>4.8</v>
      </c>
      <c r="R294" s="50">
        <v>2.1</v>
      </c>
      <c r="S294" s="50"/>
      <c r="T294" s="57" t="s">
        <v>1752</v>
      </c>
    </row>
    <row r="295" spans="1:20">
      <c r="A295" s="33">
        <v>281.10000000000002</v>
      </c>
      <c r="B295" s="6" t="s">
        <v>424</v>
      </c>
      <c r="C295" s="57" t="s">
        <v>1689</v>
      </c>
      <c r="D295" s="57" t="s">
        <v>1688</v>
      </c>
      <c r="E295" s="62"/>
      <c r="F295" s="48">
        <v>1</v>
      </c>
      <c r="G295" s="5">
        <v>3.79</v>
      </c>
      <c r="H295" s="33">
        <v>1073</v>
      </c>
      <c r="I295" s="49">
        <f t="shared" si="4"/>
        <v>-3.7962446157999707</v>
      </c>
      <c r="J295" s="3" t="s">
        <v>748</v>
      </c>
      <c r="K295" s="3" t="s">
        <v>668</v>
      </c>
      <c r="P295" s="51">
        <v>3.8</v>
      </c>
      <c r="Q295" s="39">
        <v>8.8000000000000007</v>
      </c>
      <c r="R295" s="51">
        <v>11.6</v>
      </c>
      <c r="S295" s="51"/>
    </row>
    <row r="296" spans="1:20">
      <c r="A296" s="33">
        <v>281.2</v>
      </c>
      <c r="B296" s="6" t="s">
        <v>424</v>
      </c>
      <c r="C296" s="57" t="s">
        <v>1689</v>
      </c>
      <c r="D296" s="57" t="s">
        <v>1688</v>
      </c>
      <c r="E296" s="62"/>
      <c r="F296" s="48">
        <v>1</v>
      </c>
      <c r="G296" s="5">
        <v>3.79</v>
      </c>
      <c r="H296" s="33">
        <v>1073</v>
      </c>
      <c r="I296" s="49">
        <f t="shared" si="4"/>
        <v>-3.7962446157999707</v>
      </c>
      <c r="J296" s="3" t="s">
        <v>748</v>
      </c>
      <c r="K296" s="3" t="s">
        <v>668</v>
      </c>
      <c r="P296" s="51">
        <v>3.8</v>
      </c>
      <c r="Q296" s="39">
        <v>6.6</v>
      </c>
      <c r="R296" s="51">
        <v>12.9</v>
      </c>
      <c r="S296" s="51"/>
    </row>
    <row r="297" spans="1:20">
      <c r="A297" s="33">
        <v>281.3</v>
      </c>
      <c r="B297" s="6" t="s">
        <v>424</v>
      </c>
      <c r="C297" s="57" t="s">
        <v>1689</v>
      </c>
      <c r="D297" s="57" t="s">
        <v>1688</v>
      </c>
      <c r="E297" s="62"/>
      <c r="F297" s="48">
        <v>1</v>
      </c>
      <c r="G297" s="5">
        <v>3.79</v>
      </c>
      <c r="H297" s="33">
        <v>1073</v>
      </c>
      <c r="I297" s="49">
        <f t="shared" si="4"/>
        <v>-3.7962446157999707</v>
      </c>
      <c r="J297" s="3" t="s">
        <v>748</v>
      </c>
      <c r="K297" s="3" t="s">
        <v>668</v>
      </c>
      <c r="P297" s="51">
        <v>3.8</v>
      </c>
      <c r="Q297" s="39">
        <v>6.3</v>
      </c>
      <c r="R297" s="51">
        <v>41.5</v>
      </c>
      <c r="S297" s="51"/>
    </row>
    <row r="298" spans="1:20">
      <c r="A298" s="33">
        <v>282</v>
      </c>
      <c r="B298" s="6" t="s">
        <v>440</v>
      </c>
      <c r="C298" s="57" t="s">
        <v>1717</v>
      </c>
      <c r="D298" s="57" t="s">
        <v>1716</v>
      </c>
      <c r="E298" s="62"/>
      <c r="F298" s="48">
        <v>7</v>
      </c>
      <c r="G298" s="5">
        <v>3.79</v>
      </c>
      <c r="H298" s="33">
        <v>228</v>
      </c>
      <c r="I298" s="49">
        <f t="shared" si="4"/>
        <v>-0.43292024097248483</v>
      </c>
      <c r="J298" s="3" t="s">
        <v>752</v>
      </c>
      <c r="K298" s="3" t="s">
        <v>704</v>
      </c>
      <c r="P298" s="51">
        <v>4.2</v>
      </c>
      <c r="Q298" s="39">
        <v>5.2</v>
      </c>
      <c r="R298" s="51">
        <v>4</v>
      </c>
      <c r="S298" s="51"/>
    </row>
    <row r="299" spans="1:20">
      <c r="A299" s="33">
        <v>283</v>
      </c>
      <c r="B299" s="6" t="s">
        <v>453</v>
      </c>
      <c r="C299" s="57" t="s">
        <v>1727</v>
      </c>
      <c r="D299" s="57" t="s">
        <v>1726</v>
      </c>
      <c r="E299" s="62"/>
      <c r="F299" s="48">
        <v>10</v>
      </c>
      <c r="G299" s="5">
        <v>3.79</v>
      </c>
      <c r="H299" s="33">
        <v>305</v>
      </c>
      <c r="I299" s="49">
        <f t="shared" si="4"/>
        <v>-1.0647452027041444</v>
      </c>
      <c r="J299" s="3" t="s">
        <v>805</v>
      </c>
      <c r="K299" s="3" t="s">
        <v>670</v>
      </c>
      <c r="R299" s="41"/>
    </row>
    <row r="300" spans="1:20" ht="30">
      <c r="A300" s="33">
        <v>284</v>
      </c>
      <c r="B300" s="6" t="s">
        <v>369</v>
      </c>
      <c r="C300" s="57" t="s">
        <v>1616</v>
      </c>
      <c r="D300" s="57" t="s">
        <v>1614</v>
      </c>
      <c r="E300" s="4"/>
      <c r="F300" s="48">
        <v>8</v>
      </c>
      <c r="G300" s="5">
        <v>3.8</v>
      </c>
      <c r="H300" s="33">
        <v>1382</v>
      </c>
      <c r="I300" s="49">
        <f t="shared" si="4"/>
        <v>-4.3357862211611113</v>
      </c>
      <c r="J300" s="3" t="s">
        <v>683</v>
      </c>
      <c r="K300" s="3" t="s">
        <v>716</v>
      </c>
      <c r="L300" s="33">
        <v>6</v>
      </c>
      <c r="M300" s="33">
        <v>66</v>
      </c>
      <c r="O300" s="12"/>
      <c r="P300" s="12"/>
      <c r="Q300" s="12"/>
      <c r="R300" s="30"/>
      <c r="S300" s="30" t="s">
        <v>1612</v>
      </c>
      <c r="T300" s="57" t="s">
        <v>1813</v>
      </c>
    </row>
    <row r="301" spans="1:20" ht="60">
      <c r="A301" s="33">
        <v>285</v>
      </c>
      <c r="B301" s="6" t="s">
        <v>1239</v>
      </c>
      <c r="C301" s="57" t="s">
        <v>1650</v>
      </c>
      <c r="D301" s="57" t="s">
        <v>1649</v>
      </c>
      <c r="E301" s="66"/>
      <c r="F301" s="30">
        <v>9</v>
      </c>
      <c r="G301" s="5">
        <v>3.8</v>
      </c>
      <c r="H301" s="33">
        <v>750</v>
      </c>
      <c r="I301" s="49">
        <f t="shared" si="4"/>
        <v>-3.0085523229287148</v>
      </c>
      <c r="J301" s="3" t="s">
        <v>677</v>
      </c>
      <c r="K301" s="3" t="s">
        <v>1609</v>
      </c>
      <c r="L301" s="33">
        <v>6.7</v>
      </c>
      <c r="M301" s="33">
        <v>200</v>
      </c>
      <c r="N301" s="33">
        <v>40</v>
      </c>
      <c r="O301" s="36"/>
      <c r="P301" s="36">
        <v>3.9</v>
      </c>
      <c r="Q301" s="51">
        <v>7</v>
      </c>
      <c r="R301" s="41">
        <v>108.6</v>
      </c>
      <c r="S301" s="41" t="s">
        <v>1574</v>
      </c>
      <c r="T301" s="57" t="s">
        <v>1814</v>
      </c>
    </row>
    <row r="302" spans="1:20">
      <c r="A302" s="33">
        <v>286</v>
      </c>
      <c r="B302" s="6" t="s">
        <v>408</v>
      </c>
      <c r="C302" s="57" t="s">
        <v>1275</v>
      </c>
      <c r="D302" s="57" t="s">
        <v>1672</v>
      </c>
      <c r="E302" s="62"/>
      <c r="F302" s="48">
        <v>7</v>
      </c>
      <c r="G302" s="5">
        <v>3.8</v>
      </c>
      <c r="H302" s="33">
        <v>455</v>
      </c>
      <c r="I302" s="49">
        <f t="shared" si="4"/>
        <v>-1.9233029892557765</v>
      </c>
      <c r="J302" s="3" t="s">
        <v>773</v>
      </c>
      <c r="K302" s="3" t="s">
        <v>671</v>
      </c>
      <c r="R302" s="41"/>
    </row>
    <row r="303" spans="1:20">
      <c r="A303" s="33">
        <v>287</v>
      </c>
      <c r="B303" s="6" t="s">
        <v>430</v>
      </c>
      <c r="C303" s="57" t="s">
        <v>1694</v>
      </c>
      <c r="D303" s="57" t="s">
        <v>1693</v>
      </c>
      <c r="E303" s="62"/>
      <c r="F303" s="48">
        <v>12</v>
      </c>
      <c r="G303" s="5">
        <v>3.8</v>
      </c>
      <c r="H303" s="33">
        <v>556</v>
      </c>
      <c r="I303" s="49">
        <f t="shared" si="4"/>
        <v>-2.3586199638805025</v>
      </c>
      <c r="J303" s="3" t="s">
        <v>778</v>
      </c>
      <c r="K303" s="3" t="s">
        <v>669</v>
      </c>
      <c r="R303" s="41"/>
    </row>
    <row r="304" spans="1:20" ht="30">
      <c r="A304" s="33">
        <v>288</v>
      </c>
      <c r="B304" s="66" t="s">
        <v>1527</v>
      </c>
      <c r="C304" s="57" t="s">
        <v>1711</v>
      </c>
      <c r="D304" s="57" t="s">
        <v>1710</v>
      </c>
      <c r="E304" s="62"/>
      <c r="F304" s="48">
        <v>2</v>
      </c>
      <c r="G304" s="7">
        <v>3.8</v>
      </c>
      <c r="H304" s="8">
        <v>370</v>
      </c>
      <c r="I304" s="49">
        <f t="shared" si="4"/>
        <v>-1.4742546263051901</v>
      </c>
      <c r="J304" s="66" t="s">
        <v>1525</v>
      </c>
      <c r="K304" s="3" t="s">
        <v>705</v>
      </c>
      <c r="P304" s="51">
        <v>4.4000000000000004</v>
      </c>
      <c r="Q304" s="39">
        <v>4.5999999999999996</v>
      </c>
      <c r="R304" s="51">
        <v>9.9</v>
      </c>
      <c r="S304" s="51"/>
      <c r="T304" s="57" t="s">
        <v>1526</v>
      </c>
    </row>
    <row r="305" spans="1:20">
      <c r="A305" s="33">
        <v>289</v>
      </c>
      <c r="B305" s="6" t="s">
        <v>940</v>
      </c>
      <c r="C305" s="57" t="s">
        <v>1670</v>
      </c>
      <c r="D305" s="57" t="s">
        <v>1669</v>
      </c>
      <c r="E305" s="62"/>
      <c r="F305" s="30">
        <v>4</v>
      </c>
      <c r="G305" s="5">
        <v>3.81</v>
      </c>
      <c r="H305" s="33">
        <v>116</v>
      </c>
      <c r="I305" s="49">
        <f t="shared" si="4"/>
        <v>1.0544640478951925</v>
      </c>
      <c r="J305" s="3" t="s">
        <v>274</v>
      </c>
      <c r="K305" s="3"/>
      <c r="R305" s="41"/>
    </row>
    <row r="306" spans="1:20">
      <c r="A306" s="33">
        <v>290</v>
      </c>
      <c r="B306" s="6" t="s">
        <v>413</v>
      </c>
      <c r="C306" s="57" t="s">
        <v>1674</v>
      </c>
      <c r="D306" s="57" t="s">
        <v>1673</v>
      </c>
      <c r="E306" s="62"/>
      <c r="F306" s="30">
        <v>4</v>
      </c>
      <c r="G306" s="5">
        <v>3.81</v>
      </c>
      <c r="H306" s="33">
        <v>234</v>
      </c>
      <c r="I306" s="49">
        <f t="shared" ref="I306:I369" si="5">G306-5*LOG(H306/3.261)+5</f>
        <v>-0.46932529302092796</v>
      </c>
      <c r="J306" s="3" t="s">
        <v>688</v>
      </c>
      <c r="K306" s="3" t="s">
        <v>670</v>
      </c>
      <c r="R306" s="41"/>
    </row>
    <row r="307" spans="1:20">
      <c r="A307" s="33">
        <v>291</v>
      </c>
      <c r="B307" s="6" t="s">
        <v>431</v>
      </c>
      <c r="C307" s="57" t="s">
        <v>1694</v>
      </c>
      <c r="D307" s="57" t="s">
        <v>1693</v>
      </c>
      <c r="E307" s="62"/>
      <c r="F307" s="48">
        <v>12</v>
      </c>
      <c r="G307" s="5">
        <v>3.81</v>
      </c>
      <c r="H307" s="33">
        <v>113</v>
      </c>
      <c r="I307" s="49">
        <f t="shared" si="5"/>
        <v>1.1113617766126871</v>
      </c>
      <c r="J307" s="3" t="s">
        <v>686</v>
      </c>
      <c r="K307" s="3" t="s">
        <v>670</v>
      </c>
      <c r="R307" s="41"/>
    </row>
    <row r="308" spans="1:20">
      <c r="A308" s="33">
        <v>292</v>
      </c>
      <c r="B308" s="6" t="s">
        <v>371</v>
      </c>
      <c r="C308" s="57" t="s">
        <v>1617</v>
      </c>
      <c r="D308" s="57" t="s">
        <v>1615</v>
      </c>
      <c r="E308" s="62"/>
      <c r="F308" s="48">
        <v>11</v>
      </c>
      <c r="G308" s="5">
        <v>3.82</v>
      </c>
      <c r="H308" s="33">
        <v>86</v>
      </c>
      <c r="I308" s="49">
        <f t="shared" si="5"/>
        <v>1.7142617378119458</v>
      </c>
      <c r="J308" s="3" t="s">
        <v>682</v>
      </c>
      <c r="K308" s="3" t="s">
        <v>671</v>
      </c>
      <c r="R308" s="41"/>
    </row>
    <row r="309" spans="1:20">
      <c r="A309" s="33">
        <v>293</v>
      </c>
      <c r="B309" s="6" t="s">
        <v>362</v>
      </c>
      <c r="C309" s="57" t="s">
        <v>1661</v>
      </c>
      <c r="D309" s="57" t="s">
        <v>1659</v>
      </c>
      <c r="E309" s="66"/>
      <c r="F309" s="48">
        <v>8</v>
      </c>
      <c r="G309" s="5">
        <v>3.82</v>
      </c>
      <c r="H309" s="33">
        <v>433</v>
      </c>
      <c r="I309" s="49">
        <f t="shared" si="5"/>
        <v>-1.7956854877370407</v>
      </c>
      <c r="J309" s="3" t="s">
        <v>755</v>
      </c>
      <c r="K309" s="3" t="s">
        <v>669</v>
      </c>
      <c r="R309" s="41"/>
    </row>
    <row r="310" spans="1:20" ht="30">
      <c r="A310" s="33">
        <v>294</v>
      </c>
      <c r="B310" s="6" t="s">
        <v>1237</v>
      </c>
      <c r="C310" s="57" t="s">
        <v>1668</v>
      </c>
      <c r="D310" s="57" t="s">
        <v>1667</v>
      </c>
      <c r="E310" s="4"/>
      <c r="F310" s="48">
        <v>2</v>
      </c>
      <c r="G310" s="5">
        <v>3.82</v>
      </c>
      <c r="H310" s="33">
        <v>910</v>
      </c>
      <c r="I310" s="49">
        <f t="shared" si="5"/>
        <v>-3.4084529675756823</v>
      </c>
      <c r="J310" s="3" t="s">
        <v>818</v>
      </c>
      <c r="K310" s="3" t="s">
        <v>668</v>
      </c>
      <c r="L310" s="33">
        <v>10</v>
      </c>
      <c r="M310" s="33">
        <v>6</v>
      </c>
      <c r="O310" s="12"/>
      <c r="P310" s="12"/>
      <c r="Q310" s="12"/>
      <c r="R310" s="30"/>
      <c r="S310" s="30" t="s">
        <v>1575</v>
      </c>
      <c r="T310" s="57" t="s">
        <v>1815</v>
      </c>
    </row>
    <row r="311" spans="1:20">
      <c r="A311" s="33">
        <v>295</v>
      </c>
      <c r="B311" s="6" t="s">
        <v>422</v>
      </c>
      <c r="C311" s="57" t="s">
        <v>1684</v>
      </c>
      <c r="D311" s="57" t="s">
        <v>1683</v>
      </c>
      <c r="E311" s="62"/>
      <c r="F311" s="48">
        <v>3</v>
      </c>
      <c r="G311" s="5">
        <v>3.82</v>
      </c>
      <c r="H311" s="33">
        <v>125</v>
      </c>
      <c r="I311" s="49">
        <f t="shared" si="5"/>
        <v>0.9022039289895023</v>
      </c>
      <c r="J311" s="3" t="s">
        <v>462</v>
      </c>
      <c r="K311" s="3" t="s">
        <v>668</v>
      </c>
      <c r="P311" s="51">
        <v>3.9</v>
      </c>
      <c r="Q311" s="39">
        <v>6.1</v>
      </c>
      <c r="R311" s="51">
        <v>2.5</v>
      </c>
      <c r="S311" s="51"/>
    </row>
    <row r="312" spans="1:20">
      <c r="A312" s="33">
        <v>296</v>
      </c>
      <c r="B312" s="6" t="s">
        <v>1230</v>
      </c>
      <c r="C312" s="57" t="s">
        <v>1708</v>
      </c>
      <c r="D312" s="57" t="s">
        <v>1707</v>
      </c>
      <c r="E312" s="4" t="s">
        <v>1732</v>
      </c>
      <c r="F312" s="48">
        <v>11</v>
      </c>
      <c r="G312" s="5">
        <v>3.82</v>
      </c>
      <c r="H312" s="33">
        <v>151</v>
      </c>
      <c r="I312" s="49">
        <f t="shared" si="5"/>
        <v>0.49186925756393762</v>
      </c>
      <c r="J312" s="3" t="s">
        <v>731</v>
      </c>
      <c r="K312" s="3" t="s">
        <v>711</v>
      </c>
      <c r="P312" s="51">
        <v>4.0999999999999996</v>
      </c>
      <c r="Q312" s="39">
        <v>5.2</v>
      </c>
      <c r="R312" s="51">
        <v>1.1000000000000001</v>
      </c>
      <c r="S312" s="51"/>
    </row>
    <row r="313" spans="1:20" ht="30">
      <c r="A313" s="33">
        <v>297</v>
      </c>
      <c r="B313" s="6" t="s">
        <v>851</v>
      </c>
      <c r="C313" s="57" t="s">
        <v>1648</v>
      </c>
      <c r="D313" s="57" t="s">
        <v>1647</v>
      </c>
      <c r="F313" s="48">
        <v>7</v>
      </c>
      <c r="G313" s="10">
        <v>3.83</v>
      </c>
      <c r="H313" s="33">
        <v>146</v>
      </c>
      <c r="I313" s="49">
        <f t="shared" si="5"/>
        <v>0.57498971510760022</v>
      </c>
      <c r="J313" s="9" t="s">
        <v>678</v>
      </c>
      <c r="K313" s="3" t="s">
        <v>668</v>
      </c>
      <c r="L313" s="33">
        <v>2.5099999999999998</v>
      </c>
      <c r="O313" s="41"/>
      <c r="P313" s="41"/>
      <c r="Q313" s="41"/>
      <c r="R313" s="41"/>
    </row>
    <row r="314" spans="1:20" ht="30">
      <c r="A314" s="33">
        <v>298</v>
      </c>
      <c r="B314" s="6" t="s">
        <v>365</v>
      </c>
      <c r="C314" s="57" t="s">
        <v>1655</v>
      </c>
      <c r="D314" s="57" t="s">
        <v>1656</v>
      </c>
      <c r="F314" s="48">
        <v>8</v>
      </c>
      <c r="G314" s="5">
        <v>3.83</v>
      </c>
      <c r="H314" s="33">
        <v>199</v>
      </c>
      <c r="I314" s="49">
        <f t="shared" si="5"/>
        <v>-9.751138801874859E-2</v>
      </c>
      <c r="J314" s="3" t="s">
        <v>677</v>
      </c>
      <c r="K314" s="3" t="s">
        <v>670</v>
      </c>
      <c r="R314" s="41"/>
    </row>
    <row r="315" spans="1:20">
      <c r="A315" s="33">
        <v>299</v>
      </c>
      <c r="B315" s="6" t="s">
        <v>513</v>
      </c>
      <c r="C315" s="57" t="s">
        <v>1275</v>
      </c>
      <c r="D315" s="57" t="s">
        <v>1672</v>
      </c>
      <c r="F315" s="48">
        <v>7</v>
      </c>
      <c r="G315" s="5">
        <v>3.83</v>
      </c>
      <c r="H315" s="33">
        <v>338</v>
      </c>
      <c r="I315" s="49">
        <f t="shared" si="5"/>
        <v>-1.2478295073584889</v>
      </c>
      <c r="J315" s="3" t="s">
        <v>679</v>
      </c>
      <c r="K315" s="3" t="s">
        <v>670</v>
      </c>
      <c r="R315" s="41"/>
    </row>
    <row r="316" spans="1:20">
      <c r="A316" s="33">
        <v>300</v>
      </c>
      <c r="B316" s="6" t="s">
        <v>432</v>
      </c>
      <c r="C316" s="57" t="s">
        <v>1694</v>
      </c>
      <c r="D316" s="57" t="s">
        <v>1693</v>
      </c>
      <c r="F316" s="48">
        <v>12</v>
      </c>
      <c r="G316" s="5">
        <v>3.83</v>
      </c>
      <c r="H316" s="33">
        <v>1121</v>
      </c>
      <c r="I316" s="49">
        <f t="shared" si="5"/>
        <v>-3.8512740689450808</v>
      </c>
      <c r="J316" s="3" t="s">
        <v>757</v>
      </c>
      <c r="K316" s="3" t="s">
        <v>670</v>
      </c>
      <c r="R316" s="41"/>
    </row>
    <row r="317" spans="1:20">
      <c r="A317" s="33">
        <v>301</v>
      </c>
      <c r="B317" s="6" t="s">
        <v>364</v>
      </c>
      <c r="C317" s="57" t="s">
        <v>1704</v>
      </c>
      <c r="D317" s="57" t="s">
        <v>1698</v>
      </c>
      <c r="E317" s="4" t="s">
        <v>363</v>
      </c>
      <c r="F317" s="30">
        <v>4</v>
      </c>
      <c r="G317" s="5">
        <v>3.83</v>
      </c>
      <c r="H317" s="33">
        <v>95</v>
      </c>
      <c r="I317" s="49">
        <f t="shared" si="5"/>
        <v>1.508135967585547</v>
      </c>
      <c r="J317" s="3" t="s">
        <v>735</v>
      </c>
      <c r="K317" s="3" t="s">
        <v>719</v>
      </c>
      <c r="R317" s="41"/>
    </row>
    <row r="318" spans="1:20">
      <c r="A318" s="33">
        <v>302</v>
      </c>
      <c r="B318" s="6" t="s">
        <v>454</v>
      </c>
      <c r="C318" s="57" t="s">
        <v>1727</v>
      </c>
      <c r="D318" s="57" t="s">
        <v>1726</v>
      </c>
      <c r="E318" s="62"/>
      <c r="F318" s="48">
        <v>10</v>
      </c>
      <c r="G318" s="5">
        <v>3.83</v>
      </c>
      <c r="H318" s="33">
        <v>124</v>
      </c>
      <c r="I318" s="49">
        <f t="shared" si="5"/>
        <v>0.92964556821860977</v>
      </c>
      <c r="J318" s="62" t="s">
        <v>678</v>
      </c>
      <c r="K318" s="3" t="s">
        <v>668</v>
      </c>
      <c r="R318" s="41"/>
    </row>
    <row r="319" spans="1:20">
      <c r="A319" s="33">
        <v>303</v>
      </c>
      <c r="B319" s="6" t="s">
        <v>402</v>
      </c>
      <c r="C319" s="57" t="s">
        <v>1654</v>
      </c>
      <c r="D319" s="57" t="s">
        <v>1653</v>
      </c>
      <c r="E319" s="62"/>
      <c r="F319" s="48">
        <v>7</v>
      </c>
      <c r="G319" s="5">
        <v>3.84</v>
      </c>
      <c r="H319" s="33">
        <v>148</v>
      </c>
      <c r="I319" s="49">
        <f t="shared" si="5"/>
        <v>0.55544541705499739</v>
      </c>
      <c r="J319" s="3" t="s">
        <v>682</v>
      </c>
      <c r="K319" s="3" t="s">
        <v>670</v>
      </c>
      <c r="R319" s="41"/>
    </row>
    <row r="320" spans="1:20">
      <c r="A320" s="33">
        <v>304</v>
      </c>
      <c r="B320" s="6" t="s">
        <v>409</v>
      </c>
      <c r="C320" s="57" t="s">
        <v>1275</v>
      </c>
      <c r="D320" s="57" t="s">
        <v>1672</v>
      </c>
      <c r="F320" s="48">
        <v>7</v>
      </c>
      <c r="G320" s="5">
        <v>3.84</v>
      </c>
      <c r="H320" s="33">
        <v>119</v>
      </c>
      <c r="I320" s="49">
        <f t="shared" si="5"/>
        <v>1.0290191870671306</v>
      </c>
      <c r="J320" s="3" t="s">
        <v>742</v>
      </c>
      <c r="K320" s="3" t="s">
        <v>670</v>
      </c>
      <c r="R320" s="41"/>
    </row>
    <row r="321" spans="1:20">
      <c r="A321" s="33">
        <v>305</v>
      </c>
      <c r="B321" s="6" t="s">
        <v>441</v>
      </c>
      <c r="C321" s="57" t="s">
        <v>1717</v>
      </c>
      <c r="D321" s="57" t="s">
        <v>1716</v>
      </c>
      <c r="E321" s="62"/>
      <c r="F321" s="48">
        <v>7</v>
      </c>
      <c r="G321" s="5">
        <v>3.84</v>
      </c>
      <c r="H321" s="33">
        <v>37</v>
      </c>
      <c r="I321" s="49">
        <f t="shared" si="5"/>
        <v>3.5657453736948099</v>
      </c>
      <c r="J321" s="3" t="s">
        <v>683</v>
      </c>
      <c r="K321" s="3" t="s">
        <v>668</v>
      </c>
      <c r="R321" s="41"/>
    </row>
    <row r="322" spans="1:20" ht="30">
      <c r="A322" s="33">
        <v>306</v>
      </c>
      <c r="B322" s="37" t="s">
        <v>1538</v>
      </c>
      <c r="C322" s="57" t="s">
        <v>1723</v>
      </c>
      <c r="D322" s="57" t="s">
        <v>1722</v>
      </c>
      <c r="E322" s="62"/>
      <c r="F322" s="48">
        <v>1</v>
      </c>
      <c r="G322" s="5">
        <v>3.84</v>
      </c>
      <c r="H322" s="33">
        <v>154</v>
      </c>
      <c r="I322" s="49">
        <f t="shared" si="5"/>
        <v>0.46915038984746893</v>
      </c>
      <c r="J322" s="3" t="s">
        <v>1254</v>
      </c>
      <c r="K322" s="3" t="s">
        <v>696</v>
      </c>
      <c r="L322" s="33">
        <v>2.7</v>
      </c>
      <c r="M322" s="33">
        <v>10.5</v>
      </c>
      <c r="N322" s="33">
        <v>510</v>
      </c>
      <c r="O322" s="36"/>
      <c r="P322" s="51">
        <v>3.8</v>
      </c>
      <c r="Q322" s="36">
        <v>3.4</v>
      </c>
      <c r="R322" s="51">
        <v>337</v>
      </c>
      <c r="T322" s="57" t="s">
        <v>1807</v>
      </c>
    </row>
    <row r="323" spans="1:20">
      <c r="A323" s="33">
        <v>307</v>
      </c>
      <c r="B323" s="6" t="s">
        <v>403</v>
      </c>
      <c r="C323" s="57" t="s">
        <v>1654</v>
      </c>
      <c r="D323" s="57" t="s">
        <v>1653</v>
      </c>
      <c r="F323" s="48">
        <v>7</v>
      </c>
      <c r="G323" s="5">
        <v>3.85</v>
      </c>
      <c r="H323" s="33">
        <v>333</v>
      </c>
      <c r="I323" s="49">
        <f t="shared" si="5"/>
        <v>-1.1954671735018145</v>
      </c>
      <c r="J323" s="3" t="s">
        <v>691</v>
      </c>
      <c r="K323" s="3" t="s">
        <v>670</v>
      </c>
      <c r="R323" s="41"/>
    </row>
    <row r="324" spans="1:20">
      <c r="A324" s="33">
        <v>308</v>
      </c>
      <c r="B324" s="6" t="s">
        <v>405</v>
      </c>
      <c r="C324" s="57" t="s">
        <v>1663</v>
      </c>
      <c r="D324" s="57" t="s">
        <v>1660</v>
      </c>
      <c r="E324" s="62"/>
      <c r="F324" s="48">
        <v>12</v>
      </c>
      <c r="G324" s="5">
        <v>3.85</v>
      </c>
      <c r="H324" s="33">
        <v>46</v>
      </c>
      <c r="I324" s="49">
        <f t="shared" si="5"/>
        <v>3.1029648356219144</v>
      </c>
      <c r="J324" s="3" t="s">
        <v>683</v>
      </c>
      <c r="K324" s="3" t="s">
        <v>668</v>
      </c>
      <c r="R324" s="41"/>
    </row>
    <row r="325" spans="1:20">
      <c r="A325" s="33">
        <v>309</v>
      </c>
      <c r="B325" s="6" t="s">
        <v>419</v>
      </c>
      <c r="C325" s="57" t="s">
        <v>1681</v>
      </c>
      <c r="D325" s="57" t="s">
        <v>1679</v>
      </c>
      <c r="F325" s="48">
        <v>1</v>
      </c>
      <c r="G325" s="5">
        <v>3.85</v>
      </c>
      <c r="H325" s="33">
        <v>114</v>
      </c>
      <c r="I325" s="49">
        <f t="shared" si="5"/>
        <v>1.1322297373474224</v>
      </c>
      <c r="J325" s="3" t="s">
        <v>735</v>
      </c>
      <c r="K325" s="3" t="s">
        <v>670</v>
      </c>
      <c r="L325" s="33">
        <v>0.95</v>
      </c>
      <c r="M325" s="33">
        <v>10</v>
      </c>
      <c r="N325" s="33">
        <v>10000</v>
      </c>
      <c r="R325" s="41"/>
    </row>
    <row r="326" spans="1:20">
      <c r="A326" s="33">
        <v>310</v>
      </c>
      <c r="B326" s="6" t="s">
        <v>434</v>
      </c>
      <c r="C326" s="57" t="s">
        <v>1713</v>
      </c>
      <c r="D326" s="57" t="s">
        <v>1712</v>
      </c>
      <c r="E326" s="62"/>
      <c r="F326" s="48">
        <v>8</v>
      </c>
      <c r="G326" s="5">
        <v>3.85</v>
      </c>
      <c r="H326" s="33">
        <v>3620</v>
      </c>
      <c r="I326" s="49">
        <f t="shared" si="5"/>
        <v>-6.3767888586360453</v>
      </c>
      <c r="J326" s="3" t="s">
        <v>758</v>
      </c>
      <c r="K326" s="3" t="s">
        <v>716</v>
      </c>
      <c r="R326" s="41"/>
    </row>
    <row r="327" spans="1:20">
      <c r="A327" s="33">
        <v>311</v>
      </c>
      <c r="B327" s="6" t="s">
        <v>420</v>
      </c>
      <c r="C327" s="57" t="s">
        <v>1682</v>
      </c>
      <c r="D327" s="57" t="s">
        <v>1680</v>
      </c>
      <c r="F327" s="30">
        <v>4</v>
      </c>
      <c r="G327" s="5">
        <v>3.85</v>
      </c>
      <c r="H327" s="33">
        <v>5400</v>
      </c>
      <c r="I327" s="49">
        <f t="shared" si="5"/>
        <v>-7.2452148050850571</v>
      </c>
      <c r="J327" s="3" t="s">
        <v>757</v>
      </c>
      <c r="K327" s="3" t="s">
        <v>716</v>
      </c>
      <c r="R327" s="41"/>
    </row>
    <row r="328" spans="1:20">
      <c r="A328" s="33">
        <v>312</v>
      </c>
      <c r="B328" s="62" t="s">
        <v>1323</v>
      </c>
      <c r="C328" s="57" t="s">
        <v>1622</v>
      </c>
      <c r="D328" s="57" t="s">
        <v>1623</v>
      </c>
      <c r="E328" s="4" t="s">
        <v>1322</v>
      </c>
      <c r="F328" s="48">
        <v>12</v>
      </c>
      <c r="G328" s="7">
        <v>3.86</v>
      </c>
      <c r="H328" s="8">
        <v>204</v>
      </c>
      <c r="I328" s="49">
        <f t="shared" si="5"/>
        <v>-0.12139684309970988</v>
      </c>
      <c r="J328" s="3" t="s">
        <v>1324</v>
      </c>
      <c r="K328" s="3" t="s">
        <v>705</v>
      </c>
      <c r="P328" s="51">
        <v>4.5</v>
      </c>
      <c r="Q328" s="39">
        <v>4.5999999999999996</v>
      </c>
      <c r="R328" s="50">
        <v>7.4</v>
      </c>
      <c r="S328" s="50"/>
    </row>
    <row r="329" spans="1:20">
      <c r="A329" s="33">
        <v>313</v>
      </c>
      <c r="B329" s="6" t="s">
        <v>399</v>
      </c>
      <c r="C329" s="57" t="s">
        <v>1651</v>
      </c>
      <c r="D329" s="57" t="s">
        <v>1652</v>
      </c>
      <c r="E329" s="62"/>
      <c r="F329" s="30">
        <v>9</v>
      </c>
      <c r="G329" s="5">
        <v>3.86</v>
      </c>
      <c r="H329" s="33">
        <v>110</v>
      </c>
      <c r="I329" s="49">
        <f t="shared" si="5"/>
        <v>1.2197905682386598</v>
      </c>
      <c r="J329" s="3" t="s">
        <v>1460</v>
      </c>
      <c r="K329" s="3" t="s">
        <v>705</v>
      </c>
      <c r="O329" s="39" t="s">
        <v>1267</v>
      </c>
      <c r="P329" s="51">
        <v>4.4000000000000004</v>
      </c>
      <c r="Q329" s="51">
        <v>5</v>
      </c>
      <c r="R329" s="50">
        <v>8.9</v>
      </c>
      <c r="S329" s="50"/>
    </row>
    <row r="330" spans="1:20">
      <c r="A330" s="33">
        <v>314</v>
      </c>
      <c r="B330" s="6" t="s">
        <v>435</v>
      </c>
      <c r="C330" s="57" t="s">
        <v>1715</v>
      </c>
      <c r="D330" s="57" t="s">
        <v>1714</v>
      </c>
      <c r="F330" s="48">
        <v>7</v>
      </c>
      <c r="G330" s="5">
        <v>3.86</v>
      </c>
      <c r="H330" s="33">
        <v>472</v>
      </c>
      <c r="I330" s="49">
        <f t="shared" si="5"/>
        <v>-1.9429559991406542</v>
      </c>
      <c r="J330" s="3" t="s">
        <v>763</v>
      </c>
      <c r="K330" s="3" t="s">
        <v>673</v>
      </c>
      <c r="R330" s="41"/>
    </row>
    <row r="331" spans="1:20">
      <c r="A331" s="33">
        <v>315</v>
      </c>
      <c r="B331" s="6" t="s">
        <v>372</v>
      </c>
      <c r="C331" s="57" t="s">
        <v>1617</v>
      </c>
      <c r="D331" s="57" t="s">
        <v>1615</v>
      </c>
      <c r="F331" s="48">
        <v>11</v>
      </c>
      <c r="G331" s="5">
        <v>3.87</v>
      </c>
      <c r="H331" s="33">
        <v>130</v>
      </c>
      <c r="I331" s="49">
        <f t="shared" si="5"/>
        <v>0.86703723249560039</v>
      </c>
      <c r="J331" s="3" t="s">
        <v>694</v>
      </c>
      <c r="K331" s="3" t="s">
        <v>668</v>
      </c>
      <c r="R331" s="41"/>
    </row>
    <row r="332" spans="1:20">
      <c r="A332" s="33">
        <v>316</v>
      </c>
      <c r="B332" s="6" t="s">
        <v>1394</v>
      </c>
      <c r="C332" s="57" t="s">
        <v>1658</v>
      </c>
      <c r="D332" s="57" t="s">
        <v>1657</v>
      </c>
      <c r="E332" s="4" t="s">
        <v>1216</v>
      </c>
      <c r="F332" s="48">
        <v>1</v>
      </c>
      <c r="G332" s="5">
        <v>3.87</v>
      </c>
      <c r="H332" s="33">
        <v>116</v>
      </c>
      <c r="I332" s="49">
        <f t="shared" si="5"/>
        <v>1.1144640478951926</v>
      </c>
      <c r="J332" s="3" t="s">
        <v>742</v>
      </c>
      <c r="K332" s="3" t="s">
        <v>670</v>
      </c>
      <c r="L332" s="33">
        <v>1.1000000000000001</v>
      </c>
      <c r="M332" s="33">
        <v>9.8000000000000007</v>
      </c>
      <c r="O332" s="12"/>
      <c r="P332" s="12"/>
      <c r="Q332" s="12"/>
      <c r="R332" s="30"/>
      <c r="S332" s="30"/>
    </row>
    <row r="333" spans="1:20">
      <c r="A333" s="33">
        <v>317</v>
      </c>
      <c r="B333" s="6" t="s">
        <v>1393</v>
      </c>
      <c r="C333" s="57" t="s">
        <v>1658</v>
      </c>
      <c r="D333" s="57" t="s">
        <v>1657</v>
      </c>
      <c r="E333" s="4" t="s">
        <v>1215</v>
      </c>
      <c r="F333" s="48">
        <v>1</v>
      </c>
      <c r="G333" s="5">
        <v>3.87</v>
      </c>
      <c r="H333" s="33">
        <v>137</v>
      </c>
      <c r="I333" s="49">
        <f t="shared" si="5"/>
        <v>0.75315115824775081</v>
      </c>
      <c r="J333" s="3" t="s">
        <v>684</v>
      </c>
      <c r="K333" s="3" t="s">
        <v>670</v>
      </c>
      <c r="L333" s="33">
        <v>1.4</v>
      </c>
      <c r="M333" s="33">
        <v>10.5</v>
      </c>
      <c r="O333" s="12"/>
      <c r="P333" s="12"/>
      <c r="Q333" s="12"/>
      <c r="R333" s="30"/>
      <c r="S333" s="30"/>
    </row>
    <row r="334" spans="1:20" ht="32.25">
      <c r="A334" s="33">
        <v>318</v>
      </c>
      <c r="B334" s="9" t="s">
        <v>1560</v>
      </c>
      <c r="C334" s="57" t="s">
        <v>1668</v>
      </c>
      <c r="D334" s="57" t="s">
        <v>1667</v>
      </c>
      <c r="F334" s="48">
        <v>2</v>
      </c>
      <c r="G334" s="5">
        <v>3.87</v>
      </c>
      <c r="H334" s="33">
        <v>1286</v>
      </c>
      <c r="I334" s="49">
        <f t="shared" si="5"/>
        <v>-4.10945084891123</v>
      </c>
      <c r="J334" s="3" t="s">
        <v>742</v>
      </c>
      <c r="K334" s="3" t="s">
        <v>716</v>
      </c>
      <c r="L334" s="33">
        <v>8</v>
      </c>
      <c r="M334" s="33">
        <v>280</v>
      </c>
      <c r="N334" s="33">
        <v>18</v>
      </c>
      <c r="R334" s="41"/>
    </row>
    <row r="335" spans="1:20">
      <c r="A335" s="33">
        <v>319</v>
      </c>
      <c r="B335" s="6" t="s">
        <v>449</v>
      </c>
      <c r="C335" s="57" t="s">
        <v>1723</v>
      </c>
      <c r="D335" s="57" t="s">
        <v>1722</v>
      </c>
      <c r="E335" s="62"/>
      <c r="F335" s="48">
        <v>1</v>
      </c>
      <c r="G335" s="5">
        <v>3.87</v>
      </c>
      <c r="H335" s="33">
        <v>383</v>
      </c>
      <c r="I335" s="49">
        <f t="shared" si="5"/>
        <v>-1.4792398758133301</v>
      </c>
      <c r="J335" s="3" t="s">
        <v>758</v>
      </c>
      <c r="K335" s="3" t="s">
        <v>670</v>
      </c>
      <c r="R335" s="41"/>
    </row>
    <row r="336" spans="1:20">
      <c r="A336" s="33">
        <v>320</v>
      </c>
      <c r="B336" s="6" t="s">
        <v>396</v>
      </c>
      <c r="C336" s="57" t="s">
        <v>1650</v>
      </c>
      <c r="D336" s="57" t="s">
        <v>1649</v>
      </c>
      <c r="E336" s="62"/>
      <c r="F336" s="30">
        <v>9</v>
      </c>
      <c r="G336" s="5">
        <v>3.88</v>
      </c>
      <c r="H336" s="33">
        <v>135</v>
      </c>
      <c r="I336" s="49">
        <f t="shared" si="5"/>
        <v>0.7950851515547539</v>
      </c>
      <c r="J336" s="3" t="s">
        <v>735</v>
      </c>
      <c r="K336" s="3" t="s">
        <v>670</v>
      </c>
      <c r="O336" s="41"/>
      <c r="P336" s="41"/>
      <c r="Q336" s="41"/>
      <c r="R336" s="41"/>
    </row>
    <row r="337" spans="1:18">
      <c r="A337" s="33">
        <v>321</v>
      </c>
      <c r="B337" s="6" t="s">
        <v>276</v>
      </c>
      <c r="C337" s="57" t="s">
        <v>1275</v>
      </c>
      <c r="D337" s="57" t="s">
        <v>1672</v>
      </c>
      <c r="E337" s="62"/>
      <c r="F337" s="48">
        <v>7</v>
      </c>
      <c r="G337" s="5">
        <v>3.88</v>
      </c>
      <c r="H337" s="33">
        <v>397</v>
      </c>
      <c r="I337" s="49">
        <f t="shared" si="5"/>
        <v>-1.5471985397857919</v>
      </c>
      <c r="J337" s="9" t="s">
        <v>764</v>
      </c>
      <c r="K337" s="3" t="s">
        <v>671</v>
      </c>
      <c r="R337" s="41"/>
    </row>
    <row r="338" spans="1:18">
      <c r="A338" s="33">
        <v>322</v>
      </c>
      <c r="B338" s="6" t="s">
        <v>410</v>
      </c>
      <c r="C338" s="57" t="s">
        <v>1275</v>
      </c>
      <c r="D338" s="57" t="s">
        <v>1672</v>
      </c>
      <c r="F338" s="48">
        <v>7</v>
      </c>
      <c r="G338" s="5">
        <v>3.88</v>
      </c>
      <c r="H338" s="33">
        <v>753</v>
      </c>
      <c r="I338" s="49">
        <f t="shared" si="5"/>
        <v>-2.9372208869737184</v>
      </c>
      <c r="J338" s="3" t="s">
        <v>684</v>
      </c>
      <c r="K338" s="3" t="s">
        <v>669</v>
      </c>
      <c r="R338" s="41"/>
    </row>
    <row r="339" spans="1:18">
      <c r="A339" s="33">
        <v>323</v>
      </c>
      <c r="B339" s="6" t="s">
        <v>421</v>
      </c>
      <c r="C339" s="57" t="s">
        <v>1682</v>
      </c>
      <c r="D339" s="57" t="s">
        <v>1680</v>
      </c>
      <c r="E339" s="62"/>
      <c r="F339" s="30">
        <v>4</v>
      </c>
      <c r="G339" s="5">
        <v>3.88</v>
      </c>
      <c r="H339" s="33">
        <v>124</v>
      </c>
      <c r="I339" s="49">
        <f t="shared" si="5"/>
        <v>0.9796455682186096</v>
      </c>
      <c r="J339" s="3" t="s">
        <v>742</v>
      </c>
      <c r="K339" s="3" t="s">
        <v>670</v>
      </c>
      <c r="L339" s="33">
        <v>1.5</v>
      </c>
      <c r="M339" s="33">
        <v>11</v>
      </c>
      <c r="O339" s="39" t="s">
        <v>1267</v>
      </c>
      <c r="R339" s="41"/>
    </row>
    <row r="340" spans="1:18">
      <c r="A340" s="33">
        <v>324</v>
      </c>
      <c r="B340" s="6" t="s">
        <v>450</v>
      </c>
      <c r="C340" s="57" t="s">
        <v>1723</v>
      </c>
      <c r="D340" s="57" t="s">
        <v>1722</v>
      </c>
      <c r="E340" s="62"/>
      <c r="F340" s="48">
        <v>1</v>
      </c>
      <c r="G340" s="5">
        <v>3.88</v>
      </c>
      <c r="H340" s="33">
        <v>117</v>
      </c>
      <c r="I340" s="49">
        <f t="shared" si="5"/>
        <v>1.1058246852989768</v>
      </c>
      <c r="J340" s="3" t="s">
        <v>824</v>
      </c>
      <c r="K340" s="3" t="s">
        <v>668</v>
      </c>
      <c r="L340" s="33">
        <v>2.8</v>
      </c>
      <c r="M340" s="33">
        <v>2.7</v>
      </c>
      <c r="R340" s="41"/>
    </row>
    <row r="341" spans="1:18">
      <c r="A341" s="33">
        <v>325</v>
      </c>
      <c r="B341" s="6" t="s">
        <v>457</v>
      </c>
      <c r="C341" s="57" t="s">
        <v>1729</v>
      </c>
      <c r="D341" s="57" t="s">
        <v>1728</v>
      </c>
      <c r="E341" s="62"/>
      <c r="F341" s="48">
        <v>5</v>
      </c>
      <c r="G341" s="5">
        <v>3.88</v>
      </c>
      <c r="H341" s="33">
        <v>60</v>
      </c>
      <c r="I341" s="49">
        <f t="shared" si="5"/>
        <v>2.5559977421115665</v>
      </c>
      <c r="J341" s="3" t="s">
        <v>687</v>
      </c>
      <c r="K341" s="3" t="s">
        <v>668</v>
      </c>
      <c r="R341" s="41"/>
    </row>
    <row r="342" spans="1:18">
      <c r="A342" s="33">
        <v>326</v>
      </c>
      <c r="B342" s="6" t="s">
        <v>404</v>
      </c>
      <c r="C342" s="57" t="s">
        <v>1654</v>
      </c>
      <c r="D342" s="57" t="s">
        <v>1653</v>
      </c>
      <c r="E342" s="62"/>
      <c r="F342" s="48">
        <v>7</v>
      </c>
      <c r="G342" s="5">
        <v>3.89</v>
      </c>
      <c r="H342" s="33">
        <v>457</v>
      </c>
      <c r="I342" s="49">
        <f t="shared" si="5"/>
        <v>-1.8428270063194638</v>
      </c>
      <c r="J342" s="3" t="s">
        <v>693</v>
      </c>
      <c r="K342" s="3" t="s">
        <v>670</v>
      </c>
      <c r="R342" s="41"/>
    </row>
    <row r="343" spans="1:18">
      <c r="A343" s="33">
        <v>327</v>
      </c>
      <c r="B343" s="6" t="s">
        <v>415</v>
      </c>
      <c r="C343" s="57" t="s">
        <v>1678</v>
      </c>
      <c r="D343" s="57" t="s">
        <v>1677</v>
      </c>
      <c r="E343" s="62"/>
      <c r="F343" s="48">
        <v>2</v>
      </c>
      <c r="G343" s="5">
        <v>3.9</v>
      </c>
      <c r="H343" s="33">
        <v>122</v>
      </c>
      <c r="I343" s="49">
        <f t="shared" si="5"/>
        <v>1.0349548406560438</v>
      </c>
      <c r="J343" s="3" t="s">
        <v>678</v>
      </c>
      <c r="K343" s="3" t="s">
        <v>668</v>
      </c>
      <c r="R343" s="41"/>
    </row>
    <row r="344" spans="1:18">
      <c r="A344" s="33">
        <v>328</v>
      </c>
      <c r="B344" s="6" t="s">
        <v>444</v>
      </c>
      <c r="C344" s="57" t="s">
        <v>1719</v>
      </c>
      <c r="D344" s="57" t="s">
        <v>1718</v>
      </c>
      <c r="F344" s="48">
        <v>7</v>
      </c>
      <c r="G344" s="5">
        <v>3.9</v>
      </c>
      <c r="H344" s="33">
        <v>173</v>
      </c>
      <c r="I344" s="49">
        <f t="shared" si="5"/>
        <v>0.27652347838580837</v>
      </c>
      <c r="J344" s="3" t="s">
        <v>462</v>
      </c>
      <c r="K344" s="3" t="s">
        <v>671</v>
      </c>
      <c r="R344" s="41"/>
    </row>
    <row r="345" spans="1:18">
      <c r="A345" s="33">
        <v>329</v>
      </c>
      <c r="B345" s="6" t="s">
        <v>458</v>
      </c>
      <c r="C345" s="57" t="s">
        <v>1729</v>
      </c>
      <c r="D345" s="57" t="s">
        <v>1728</v>
      </c>
      <c r="F345" s="48">
        <v>5</v>
      </c>
      <c r="G345" s="5">
        <v>3.9</v>
      </c>
      <c r="H345" s="33">
        <v>257</v>
      </c>
      <c r="I345" s="49">
        <f t="shared" si="5"/>
        <v>-0.58291162262668728</v>
      </c>
      <c r="J345" s="3" t="s">
        <v>743</v>
      </c>
      <c r="K345" s="3" t="s">
        <v>671</v>
      </c>
      <c r="R345" s="41"/>
    </row>
    <row r="346" spans="1:18">
      <c r="A346" s="33">
        <v>330</v>
      </c>
      <c r="B346" s="6" t="s">
        <v>375</v>
      </c>
      <c r="C346" s="57" t="s">
        <v>1619</v>
      </c>
      <c r="D346" s="57" t="s">
        <v>1618</v>
      </c>
      <c r="E346" s="62"/>
      <c r="F346" s="48">
        <v>6</v>
      </c>
      <c r="G346" s="5">
        <v>3.91</v>
      </c>
      <c r="H346" s="33">
        <v>163</v>
      </c>
      <c r="I346" s="49">
        <f t="shared" si="5"/>
        <v>0.41581597200999632</v>
      </c>
      <c r="J346" s="3" t="s">
        <v>797</v>
      </c>
      <c r="K346" s="3" t="s">
        <v>670</v>
      </c>
      <c r="L346" s="33">
        <v>1.5</v>
      </c>
      <c r="M346" s="33">
        <v>11</v>
      </c>
      <c r="O346" s="39" t="s">
        <v>1267</v>
      </c>
      <c r="R346" s="41"/>
    </row>
    <row r="347" spans="1:18" ht="32.25">
      <c r="A347" s="33">
        <v>331</v>
      </c>
      <c r="B347" s="6" t="s">
        <v>1219</v>
      </c>
      <c r="C347" s="57" t="s">
        <v>1668</v>
      </c>
      <c r="D347" s="57" t="s">
        <v>1667</v>
      </c>
      <c r="F347" s="48">
        <v>2</v>
      </c>
      <c r="G347" s="5">
        <v>3.91</v>
      </c>
      <c r="H347" s="33">
        <v>64</v>
      </c>
      <c r="I347" s="49">
        <f t="shared" si="5"/>
        <v>2.4458541241103493</v>
      </c>
      <c r="J347" s="9" t="s">
        <v>799</v>
      </c>
      <c r="K347" s="3" t="s">
        <v>670</v>
      </c>
      <c r="L347" s="33">
        <v>1.3</v>
      </c>
      <c r="M347" s="33">
        <v>5</v>
      </c>
      <c r="N347" s="33">
        <v>450</v>
      </c>
      <c r="R347" s="41"/>
    </row>
    <row r="348" spans="1:18">
      <c r="A348" s="33">
        <v>332</v>
      </c>
      <c r="B348" s="6" t="s">
        <v>414</v>
      </c>
      <c r="C348" s="57" t="s">
        <v>1674</v>
      </c>
      <c r="D348" s="57" t="s">
        <v>1673</v>
      </c>
      <c r="F348" s="30">
        <v>4</v>
      </c>
      <c r="G348" s="5">
        <v>3.91</v>
      </c>
      <c r="H348" s="33">
        <v>263</v>
      </c>
      <c r="I348" s="49">
        <f t="shared" si="5"/>
        <v>-0.62302474841900413</v>
      </c>
      <c r="J348" s="3" t="s">
        <v>781</v>
      </c>
      <c r="K348" s="3" t="s">
        <v>670</v>
      </c>
      <c r="R348" s="41"/>
    </row>
    <row r="349" spans="1:18">
      <c r="A349" s="33">
        <v>333</v>
      </c>
      <c r="B349" s="6" t="s">
        <v>411</v>
      </c>
      <c r="C349" s="57" t="s">
        <v>1275</v>
      </c>
      <c r="D349" s="57" t="s">
        <v>1672</v>
      </c>
      <c r="F349" s="48">
        <v>7</v>
      </c>
      <c r="G349" s="5">
        <v>3.92</v>
      </c>
      <c r="H349" s="33">
        <v>155</v>
      </c>
      <c r="I349" s="49">
        <f t="shared" si="5"/>
        <v>0.53509550317832755</v>
      </c>
      <c r="J349" s="62" t="s">
        <v>678</v>
      </c>
      <c r="K349" s="3" t="s">
        <v>668</v>
      </c>
      <c r="R349" s="41"/>
    </row>
    <row r="350" spans="1:18">
      <c r="A350" s="33">
        <v>334</v>
      </c>
      <c r="B350" s="6" t="s">
        <v>1387</v>
      </c>
      <c r="C350" s="57" t="s">
        <v>1658</v>
      </c>
      <c r="D350" s="57" t="s">
        <v>1657</v>
      </c>
      <c r="F350" s="48">
        <v>1</v>
      </c>
      <c r="G350" s="5">
        <v>3.93</v>
      </c>
      <c r="H350" s="33">
        <v>675</v>
      </c>
      <c r="I350" s="49">
        <f t="shared" si="5"/>
        <v>-2.64976487012534</v>
      </c>
      <c r="J350" s="3" t="s">
        <v>763</v>
      </c>
      <c r="K350" s="3" t="s">
        <v>670</v>
      </c>
      <c r="L350" s="33">
        <v>9</v>
      </c>
      <c r="M350" s="33">
        <v>6</v>
      </c>
      <c r="R350" s="41"/>
    </row>
    <row r="351" spans="1:18">
      <c r="A351" s="33">
        <v>335</v>
      </c>
      <c r="B351" s="6" t="s">
        <v>416</v>
      </c>
      <c r="C351" s="57" t="s">
        <v>1678</v>
      </c>
      <c r="D351" s="57" t="s">
        <v>1677</v>
      </c>
      <c r="F351" s="48">
        <v>2</v>
      </c>
      <c r="G351" s="5">
        <v>3.93</v>
      </c>
      <c r="H351" s="33">
        <v>148</v>
      </c>
      <c r="I351" s="49">
        <f t="shared" si="5"/>
        <v>0.64544541705499725</v>
      </c>
      <c r="J351" s="3" t="s">
        <v>686</v>
      </c>
      <c r="K351" s="3" t="s">
        <v>670</v>
      </c>
      <c r="R351" s="41"/>
    </row>
    <row r="352" spans="1:18">
      <c r="A352" s="33">
        <v>336</v>
      </c>
      <c r="B352" s="6" t="s">
        <v>427</v>
      </c>
      <c r="C352" s="57" t="s">
        <v>1691</v>
      </c>
      <c r="D352" s="57" t="s">
        <v>1692</v>
      </c>
      <c r="F352" s="48">
        <v>10</v>
      </c>
      <c r="G352" s="5">
        <v>3.93</v>
      </c>
      <c r="H352" s="33">
        <v>365</v>
      </c>
      <c r="I352" s="49">
        <f t="shared" si="5"/>
        <v>-1.3147103282525894</v>
      </c>
      <c r="J352" s="3" t="s">
        <v>682</v>
      </c>
      <c r="K352" s="3" t="s">
        <v>670</v>
      </c>
      <c r="R352" s="41"/>
    </row>
    <row r="353" spans="1:18">
      <c r="A353" s="33">
        <v>337</v>
      </c>
      <c r="B353" s="6" t="s">
        <v>366</v>
      </c>
      <c r="C353" s="57" t="s">
        <v>1696</v>
      </c>
      <c r="D353" s="57" t="s">
        <v>1695</v>
      </c>
      <c r="E353" s="4" t="s">
        <v>367</v>
      </c>
      <c r="F353" s="30">
        <v>9</v>
      </c>
      <c r="G353" s="5">
        <v>3.93</v>
      </c>
      <c r="H353" s="33">
        <v>190</v>
      </c>
      <c r="I353" s="49">
        <f t="shared" si="5"/>
        <v>0.1029859892656404</v>
      </c>
      <c r="J353" s="3" t="s">
        <v>779</v>
      </c>
      <c r="K353" s="3" t="s">
        <v>671</v>
      </c>
      <c r="R353" s="41"/>
    </row>
    <row r="354" spans="1:18">
      <c r="A354" s="33">
        <v>338</v>
      </c>
      <c r="B354" s="6" t="s">
        <v>1282</v>
      </c>
      <c r="C354" s="57" t="s">
        <v>1711</v>
      </c>
      <c r="D354" s="57" t="s">
        <v>1710</v>
      </c>
      <c r="F354" s="48">
        <v>2</v>
      </c>
      <c r="G354" s="5">
        <v>3.93</v>
      </c>
      <c r="H354" s="33">
        <v>5530</v>
      </c>
      <c r="I354" s="49">
        <f t="shared" si="5"/>
        <v>-7.216871662493709</v>
      </c>
      <c r="J354" s="3" t="s">
        <v>744</v>
      </c>
      <c r="K354" s="3" t="s">
        <v>716</v>
      </c>
      <c r="R354" s="41"/>
    </row>
    <row r="355" spans="1:18" ht="17.25">
      <c r="A355" s="33">
        <v>339</v>
      </c>
      <c r="B355" s="6" t="s">
        <v>1562</v>
      </c>
      <c r="C355" s="57" t="s">
        <v>1713</v>
      </c>
      <c r="D355" s="57" t="s">
        <v>1712</v>
      </c>
      <c r="F355" s="48">
        <v>8</v>
      </c>
      <c r="G355" s="5">
        <v>3.93</v>
      </c>
      <c r="H355" s="33">
        <v>127</v>
      </c>
      <c r="I355" s="49">
        <f t="shared" si="5"/>
        <v>0.97773538925000025</v>
      </c>
      <c r="J355" s="3" t="s">
        <v>776</v>
      </c>
      <c r="K355" s="3" t="s">
        <v>671</v>
      </c>
      <c r="R355" s="41"/>
    </row>
    <row r="356" spans="1:18">
      <c r="A356" s="33">
        <v>340</v>
      </c>
      <c r="B356" s="6" t="s">
        <v>445</v>
      </c>
      <c r="C356" s="57" t="s">
        <v>1719</v>
      </c>
      <c r="D356" s="57" t="s">
        <v>1718</v>
      </c>
      <c r="F356" s="48">
        <v>7</v>
      </c>
      <c r="G356" s="5">
        <v>3.93</v>
      </c>
      <c r="H356" s="33">
        <v>1845</v>
      </c>
      <c r="I356" s="49">
        <f t="shared" si="5"/>
        <v>-4.8332278584456105</v>
      </c>
      <c r="J356" s="3" t="s">
        <v>675</v>
      </c>
      <c r="K356" s="3" t="s">
        <v>674</v>
      </c>
      <c r="R356" s="41"/>
    </row>
    <row r="357" spans="1:18">
      <c r="A357" s="33">
        <v>341</v>
      </c>
      <c r="B357" s="6" t="s">
        <v>381</v>
      </c>
      <c r="C357" s="57" t="s">
        <v>1630</v>
      </c>
      <c r="D357" s="57" t="s">
        <v>1629</v>
      </c>
      <c r="F357" s="48">
        <v>3</v>
      </c>
      <c r="G357" s="5">
        <v>3.94</v>
      </c>
      <c r="H357" s="33">
        <v>131</v>
      </c>
      <c r="I357" s="49">
        <f t="shared" si="5"/>
        <v>0.92039751575096318</v>
      </c>
      <c r="J357" s="3" t="s">
        <v>735</v>
      </c>
      <c r="K357" s="3" t="s">
        <v>670</v>
      </c>
      <c r="R357" s="41"/>
    </row>
    <row r="358" spans="1:18">
      <c r="A358" s="33">
        <v>342</v>
      </c>
      <c r="B358" s="6" t="s">
        <v>385</v>
      </c>
      <c r="C358" s="57" t="s">
        <v>1634</v>
      </c>
      <c r="D358" s="57" t="s">
        <v>1633</v>
      </c>
      <c r="F358" s="48">
        <v>11</v>
      </c>
      <c r="G358" s="5">
        <v>3.94</v>
      </c>
      <c r="H358" s="33">
        <v>157</v>
      </c>
      <c r="I358" s="49">
        <f t="shared" si="5"/>
        <v>0.52725573198361708</v>
      </c>
      <c r="J358" s="3" t="s">
        <v>743</v>
      </c>
      <c r="K358" s="3" t="s">
        <v>668</v>
      </c>
      <c r="R358" s="41"/>
    </row>
    <row r="359" spans="1:18">
      <c r="A359" s="33">
        <v>343</v>
      </c>
      <c r="B359" s="6" t="s">
        <v>397</v>
      </c>
      <c r="C359" s="57" t="s">
        <v>1650</v>
      </c>
      <c r="D359" s="57" t="s">
        <v>1649</v>
      </c>
      <c r="E359" s="62"/>
      <c r="F359" s="30">
        <v>9</v>
      </c>
      <c r="G359" s="5">
        <v>3.94</v>
      </c>
      <c r="H359" s="33">
        <v>374</v>
      </c>
      <c r="I359" s="49">
        <f t="shared" si="5"/>
        <v>-1.3576040169726173</v>
      </c>
      <c r="J359" s="3" t="s">
        <v>462</v>
      </c>
      <c r="K359" s="3" t="s">
        <v>668</v>
      </c>
      <c r="O359" s="41"/>
      <c r="P359" s="41"/>
      <c r="Q359" s="41"/>
      <c r="R359" s="41"/>
    </row>
    <row r="360" spans="1:18">
      <c r="A360" s="33">
        <v>344</v>
      </c>
      <c r="B360" s="6" t="s">
        <v>390</v>
      </c>
      <c r="C360" s="57" t="s">
        <v>1642</v>
      </c>
      <c r="D360" s="57" t="s">
        <v>1641</v>
      </c>
      <c r="E360" s="62"/>
      <c r="F360" s="48">
        <v>2</v>
      </c>
      <c r="G360" s="5">
        <v>3.95</v>
      </c>
      <c r="H360" s="33">
        <v>215</v>
      </c>
      <c r="I360" s="49">
        <f t="shared" si="5"/>
        <v>-0.14543830554824044</v>
      </c>
      <c r="J360" s="3" t="s">
        <v>730</v>
      </c>
      <c r="K360" s="3" t="s">
        <v>670</v>
      </c>
      <c r="R360" s="41"/>
    </row>
    <row r="361" spans="1:18">
      <c r="A361" s="33">
        <v>345</v>
      </c>
      <c r="B361" s="6" t="s">
        <v>406</v>
      </c>
      <c r="C361" s="57" t="s">
        <v>1670</v>
      </c>
      <c r="D361" s="57" t="s">
        <v>1669</v>
      </c>
      <c r="F361" s="30">
        <v>4</v>
      </c>
      <c r="G361" s="5">
        <v>3.96</v>
      </c>
      <c r="H361" s="33">
        <v>52</v>
      </c>
      <c r="I361" s="49">
        <f t="shared" si="5"/>
        <v>2.9467372758557895</v>
      </c>
      <c r="J361" s="3" t="s">
        <v>777</v>
      </c>
      <c r="K361" s="3" t="s">
        <v>668</v>
      </c>
      <c r="R361" s="41"/>
    </row>
    <row r="362" spans="1:18">
      <c r="A362" s="33">
        <v>346</v>
      </c>
      <c r="B362" s="6" t="s">
        <v>417</v>
      </c>
      <c r="C362" s="57" t="s">
        <v>1678</v>
      </c>
      <c r="D362" s="57" t="s">
        <v>1677</v>
      </c>
      <c r="E362" s="62"/>
      <c r="F362" s="48">
        <v>2</v>
      </c>
      <c r="G362" s="5">
        <v>3.96</v>
      </c>
      <c r="H362" s="33">
        <v>498</v>
      </c>
      <c r="I362" s="49">
        <f t="shared" si="5"/>
        <v>-1.959392719768803</v>
      </c>
      <c r="J362" s="3" t="s">
        <v>684</v>
      </c>
      <c r="K362" s="3" t="s">
        <v>670</v>
      </c>
      <c r="R362" s="41"/>
    </row>
    <row r="363" spans="1:18">
      <c r="A363" s="33">
        <v>347</v>
      </c>
      <c r="B363" s="6" t="s">
        <v>428</v>
      </c>
      <c r="C363" s="57" t="s">
        <v>1694</v>
      </c>
      <c r="D363" s="57" t="s">
        <v>1693</v>
      </c>
      <c r="F363" s="48">
        <v>12</v>
      </c>
      <c r="G363" s="5">
        <v>3.96</v>
      </c>
      <c r="H363" s="33">
        <v>207</v>
      </c>
      <c r="I363" s="49">
        <f t="shared" si="5"/>
        <v>-5.3097733254802826E-2</v>
      </c>
      <c r="J363" s="3" t="s">
        <v>682</v>
      </c>
      <c r="K363" s="3" t="s">
        <v>670</v>
      </c>
      <c r="R363" s="41"/>
    </row>
    <row r="364" spans="1:18">
      <c r="A364" s="33">
        <v>348</v>
      </c>
      <c r="B364" s="6" t="s">
        <v>436</v>
      </c>
      <c r="C364" s="57" t="s">
        <v>1715</v>
      </c>
      <c r="D364" s="57" t="s">
        <v>1714</v>
      </c>
      <c r="F364" s="48">
        <v>7</v>
      </c>
      <c r="G364" s="5">
        <v>3.97</v>
      </c>
      <c r="H364" s="33">
        <v>471</v>
      </c>
      <c r="I364" s="49">
        <f t="shared" si="5"/>
        <v>-1.8283505416146948</v>
      </c>
      <c r="J364" s="62" t="s">
        <v>757</v>
      </c>
      <c r="K364" s="3" t="s">
        <v>668</v>
      </c>
      <c r="R364" s="41"/>
    </row>
    <row r="365" spans="1:18" ht="32.25">
      <c r="A365" s="33">
        <v>349</v>
      </c>
      <c r="B365" s="6" t="s">
        <v>1240</v>
      </c>
      <c r="C365" s="57" t="s">
        <v>1650</v>
      </c>
      <c r="D365" s="57" t="s">
        <v>1649</v>
      </c>
      <c r="E365" s="62"/>
      <c r="F365" s="30">
        <v>9</v>
      </c>
      <c r="G365" s="5">
        <v>3.98</v>
      </c>
      <c r="H365" s="33">
        <v>1541</v>
      </c>
      <c r="I365" s="49">
        <f t="shared" si="5"/>
        <v>-4.3922591995623108</v>
      </c>
      <c r="J365" s="3" t="s">
        <v>1607</v>
      </c>
      <c r="K365" s="3" t="s">
        <v>1608</v>
      </c>
      <c r="O365" s="36"/>
      <c r="P365" s="36"/>
      <c r="Q365" s="36"/>
      <c r="R365" s="41"/>
    </row>
    <row r="366" spans="1:18" ht="17.25">
      <c r="A366" s="33">
        <v>350</v>
      </c>
      <c r="B366" s="6" t="s">
        <v>1519</v>
      </c>
      <c r="C366" s="57" t="s">
        <v>1727</v>
      </c>
      <c r="D366" s="57" t="s">
        <v>1726</v>
      </c>
      <c r="E366" s="62"/>
      <c r="F366" s="48">
        <v>10</v>
      </c>
      <c r="G366" s="5">
        <v>3.98</v>
      </c>
      <c r="H366" s="33">
        <v>163</v>
      </c>
      <c r="I366" s="49">
        <f t="shared" si="5"/>
        <v>0.4858159720099966</v>
      </c>
      <c r="J366" s="3" t="s">
        <v>684</v>
      </c>
      <c r="K366" s="3" t="s">
        <v>670</v>
      </c>
      <c r="R366" s="41"/>
    </row>
    <row r="367" spans="1:18" ht="17.25">
      <c r="A367" s="33">
        <v>351</v>
      </c>
      <c r="B367" s="6" t="s">
        <v>1283</v>
      </c>
      <c r="C367" s="57" t="s">
        <v>1727</v>
      </c>
      <c r="D367" s="57" t="s">
        <v>1726</v>
      </c>
      <c r="E367" s="62"/>
      <c r="F367" s="48">
        <v>10</v>
      </c>
      <c r="G367" s="5">
        <v>3.98</v>
      </c>
      <c r="H367" s="33">
        <v>318</v>
      </c>
      <c r="I367" s="49">
        <f t="shared" si="5"/>
        <v>-0.96538160589237876</v>
      </c>
      <c r="J367" s="3" t="s">
        <v>691</v>
      </c>
      <c r="K367" s="3" t="s">
        <v>670</v>
      </c>
      <c r="R367" s="41"/>
    </row>
    <row r="368" spans="1:18">
      <c r="A368" s="33">
        <v>352</v>
      </c>
      <c r="B368" s="62" t="s">
        <v>506</v>
      </c>
      <c r="C368" s="57" t="s">
        <v>1643</v>
      </c>
      <c r="D368" s="57" t="s">
        <v>1644</v>
      </c>
      <c r="F368" s="48">
        <v>5</v>
      </c>
      <c r="G368" s="7">
        <v>4</v>
      </c>
      <c r="H368" s="8">
        <v>48.716952949962661</v>
      </c>
      <c r="I368" s="49">
        <f t="shared" si="5"/>
        <v>3.1283534085494225</v>
      </c>
      <c r="J368" s="3" t="s">
        <v>680</v>
      </c>
      <c r="K368" s="3" t="s">
        <v>668</v>
      </c>
      <c r="R368" s="41"/>
    </row>
    <row r="369" spans="1:20">
      <c r="A369" s="33">
        <v>353</v>
      </c>
      <c r="B369" s="62" t="s">
        <v>885</v>
      </c>
      <c r="C369" s="57" t="s">
        <v>1654</v>
      </c>
      <c r="D369" s="57" t="s">
        <v>1653</v>
      </c>
      <c r="F369" s="48">
        <v>7</v>
      </c>
      <c r="G369" s="7">
        <v>4</v>
      </c>
      <c r="H369" s="8">
        <v>68.607488430795115</v>
      </c>
      <c r="I369" s="49">
        <f t="shared" si="5"/>
        <v>2.3848963887700911</v>
      </c>
      <c r="J369" s="3" t="s">
        <v>699</v>
      </c>
      <c r="K369" s="3" t="s">
        <v>668</v>
      </c>
      <c r="R369" s="41"/>
    </row>
    <row r="370" spans="1:20">
      <c r="A370" s="33">
        <v>354</v>
      </c>
      <c r="B370" s="63" t="s">
        <v>1388</v>
      </c>
      <c r="C370" s="63" t="s">
        <v>1658</v>
      </c>
      <c r="D370" s="63" t="s">
        <v>1657</v>
      </c>
      <c r="E370" s="66"/>
      <c r="F370" s="48">
        <v>1</v>
      </c>
      <c r="G370" s="7">
        <v>4</v>
      </c>
      <c r="H370" s="8">
        <v>521.85599999999999</v>
      </c>
      <c r="I370" s="49">
        <f t="shared" ref="I370:I433" si="6">G370-5*LOG(H370/3.261)+5</f>
        <v>-2.0209994114703402</v>
      </c>
      <c r="J370" s="66" t="s">
        <v>675</v>
      </c>
      <c r="K370" s="3" t="s">
        <v>671</v>
      </c>
      <c r="L370" s="33">
        <v>6.2</v>
      </c>
      <c r="M370" s="33">
        <v>6.1</v>
      </c>
      <c r="R370" s="41"/>
      <c r="T370" s="63"/>
    </row>
    <row r="371" spans="1:20">
      <c r="A371" s="33">
        <v>355</v>
      </c>
      <c r="B371" s="62" t="s">
        <v>1740</v>
      </c>
      <c r="C371" s="57" t="s">
        <v>1686</v>
      </c>
      <c r="D371" s="57" t="s">
        <v>1685</v>
      </c>
      <c r="E371" s="66"/>
      <c r="F371" s="48">
        <v>8</v>
      </c>
      <c r="G371" s="7">
        <v>4</v>
      </c>
      <c r="H371" s="8">
        <v>298.13528336380256</v>
      </c>
      <c r="I371" s="49">
        <f t="shared" si="6"/>
        <v>-0.8053128882036571</v>
      </c>
      <c r="J371" s="3" t="s">
        <v>808</v>
      </c>
      <c r="K371" s="3" t="s">
        <v>670</v>
      </c>
      <c r="R371" s="41"/>
      <c r="S371" s="41" t="s">
        <v>1741</v>
      </c>
      <c r="T371" s="57" t="s">
        <v>1818</v>
      </c>
    </row>
    <row r="372" spans="1:20" ht="17.25">
      <c r="A372" s="33">
        <v>356.1</v>
      </c>
      <c r="B372" s="62" t="s">
        <v>1266</v>
      </c>
      <c r="C372" s="57" t="s">
        <v>1689</v>
      </c>
      <c r="D372" s="57" t="s">
        <v>1688</v>
      </c>
      <c r="F372" s="48">
        <v>1</v>
      </c>
      <c r="G372" s="7">
        <v>4</v>
      </c>
      <c r="H372" s="8">
        <v>1500</v>
      </c>
      <c r="I372" s="49">
        <f t="shared" si="6"/>
        <v>-4.3137023012486218</v>
      </c>
      <c r="J372" s="66"/>
      <c r="K372" s="3"/>
      <c r="O372" s="36"/>
      <c r="P372" s="51">
        <v>4.0999999999999996</v>
      </c>
      <c r="Q372" s="36">
        <v>6.7</v>
      </c>
      <c r="R372" s="51">
        <v>52</v>
      </c>
      <c r="T372" s="57" t="s">
        <v>1776</v>
      </c>
    </row>
    <row r="373" spans="1:20" ht="17.25">
      <c r="A373" s="33">
        <v>356.2</v>
      </c>
      <c r="B373" s="62" t="s">
        <v>1266</v>
      </c>
      <c r="C373" s="57" t="s">
        <v>1689</v>
      </c>
      <c r="D373" s="57" t="s">
        <v>1688</v>
      </c>
      <c r="E373" s="62"/>
      <c r="F373" s="48">
        <v>1</v>
      </c>
      <c r="G373" s="7">
        <v>4</v>
      </c>
      <c r="H373" s="8">
        <v>1500</v>
      </c>
      <c r="I373" s="49">
        <f t="shared" si="6"/>
        <v>-4.3137023012486218</v>
      </c>
      <c r="J373" s="66"/>
      <c r="K373" s="3"/>
      <c r="O373" s="36"/>
      <c r="P373" s="51">
        <v>4</v>
      </c>
      <c r="Q373" s="36">
        <v>5.0999999999999996</v>
      </c>
      <c r="R373" s="51">
        <v>133</v>
      </c>
      <c r="T373" s="57" t="s">
        <v>1776</v>
      </c>
    </row>
    <row r="374" spans="1:20">
      <c r="A374" s="33">
        <v>357.1</v>
      </c>
      <c r="B374" s="62" t="s">
        <v>1115</v>
      </c>
      <c r="C374" s="57" t="s">
        <v>1715</v>
      </c>
      <c r="D374" s="57" t="s">
        <v>1714</v>
      </c>
      <c r="E374" s="4" t="s">
        <v>1782</v>
      </c>
      <c r="F374" s="48">
        <v>7</v>
      </c>
      <c r="G374" s="7">
        <v>4</v>
      </c>
      <c r="H374" s="8">
        <v>474.06976744186051</v>
      </c>
      <c r="I374" s="49">
        <f t="shared" si="6"/>
        <v>-1.8124573070131618</v>
      </c>
      <c r="J374" s="3" t="s">
        <v>763</v>
      </c>
      <c r="K374" s="3" t="s">
        <v>668</v>
      </c>
      <c r="P374" s="51">
        <v>4.4000000000000004</v>
      </c>
      <c r="Q374" s="39">
        <v>5.3</v>
      </c>
      <c r="R374" s="51">
        <v>1.3</v>
      </c>
      <c r="T374" s="57" t="s">
        <v>1819</v>
      </c>
    </row>
    <row r="375" spans="1:20">
      <c r="A375" s="33">
        <v>357.2</v>
      </c>
      <c r="B375" s="62" t="s">
        <v>1115</v>
      </c>
      <c r="C375" s="57" t="s">
        <v>1715</v>
      </c>
      <c r="D375" s="57" t="s">
        <v>1714</v>
      </c>
      <c r="E375" s="4" t="s">
        <v>1782</v>
      </c>
      <c r="F375" s="48">
        <v>7</v>
      </c>
      <c r="G375" s="7">
        <v>4</v>
      </c>
      <c r="H375" s="8">
        <v>474.06976744186051</v>
      </c>
      <c r="I375" s="49">
        <f t="shared" si="6"/>
        <v>-1.8124573070131618</v>
      </c>
      <c r="J375" s="3" t="s">
        <v>763</v>
      </c>
      <c r="K375" s="3" t="s">
        <v>668</v>
      </c>
      <c r="P375" s="51">
        <v>4.4000000000000004</v>
      </c>
      <c r="Q375" s="39">
        <v>6.6</v>
      </c>
      <c r="R375" s="51">
        <v>41.3</v>
      </c>
      <c r="T375" s="57" t="s">
        <v>1820</v>
      </c>
    </row>
    <row r="376" spans="1:20" ht="30">
      <c r="A376" s="33">
        <v>357.3</v>
      </c>
      <c r="B376" s="62" t="s">
        <v>1115</v>
      </c>
      <c r="C376" s="57" t="s">
        <v>1715</v>
      </c>
      <c r="D376" s="57" t="s">
        <v>1714</v>
      </c>
      <c r="E376" s="4" t="s">
        <v>1782</v>
      </c>
      <c r="F376" s="48">
        <v>7</v>
      </c>
      <c r="G376" s="7">
        <v>4</v>
      </c>
      <c r="H376" s="8">
        <v>474.06976744186051</v>
      </c>
      <c r="I376" s="49">
        <f t="shared" si="6"/>
        <v>-1.8124573070131618</v>
      </c>
      <c r="J376" s="3" t="s">
        <v>763</v>
      </c>
      <c r="K376" s="3" t="s">
        <v>668</v>
      </c>
      <c r="P376" s="51">
        <v>4.4000000000000004</v>
      </c>
      <c r="Q376" s="39">
        <v>7.2</v>
      </c>
      <c r="R376" s="51">
        <v>41.3</v>
      </c>
      <c r="T376" s="57" t="s">
        <v>1821</v>
      </c>
    </row>
    <row r="377" spans="1:20">
      <c r="A377" s="33">
        <v>358</v>
      </c>
      <c r="B377" s="63" t="s">
        <v>1170</v>
      </c>
      <c r="C377" s="63" t="s">
        <v>1725</v>
      </c>
      <c r="D377" s="63" t="s">
        <v>1724</v>
      </c>
      <c r="E377" s="66"/>
      <c r="F377" s="48">
        <v>12</v>
      </c>
      <c r="G377" s="7">
        <v>4</v>
      </c>
      <c r="H377" s="8">
        <v>112.31404958677685</v>
      </c>
      <c r="I377" s="49">
        <f t="shared" si="6"/>
        <v>1.3145835619495632</v>
      </c>
      <c r="J377" s="3" t="s">
        <v>462</v>
      </c>
      <c r="K377" s="3" t="s">
        <v>668</v>
      </c>
      <c r="R377" s="41"/>
      <c r="T377" s="63"/>
    </row>
    <row r="378" spans="1:20">
      <c r="A378" s="33">
        <v>359</v>
      </c>
      <c r="B378" s="62" t="s">
        <v>577</v>
      </c>
      <c r="C378" s="57" t="s">
        <v>1625</v>
      </c>
      <c r="D378" s="57" t="s">
        <v>1624</v>
      </c>
      <c r="E378" s="66"/>
      <c r="F378" s="48">
        <v>3</v>
      </c>
      <c r="G378" s="7">
        <v>4.01</v>
      </c>
      <c r="H378" s="8">
        <v>207.3490146217419</v>
      </c>
      <c r="I378" s="49">
        <f t="shared" si="6"/>
        <v>-6.7558850742823751E-3</v>
      </c>
      <c r="J378" s="3" t="s">
        <v>781</v>
      </c>
      <c r="K378" s="3" t="s">
        <v>670</v>
      </c>
      <c r="R378" s="41"/>
    </row>
    <row r="379" spans="1:20">
      <c r="A379" s="33">
        <v>360</v>
      </c>
      <c r="B379" s="62" t="s">
        <v>651</v>
      </c>
      <c r="C379" s="57" t="s">
        <v>1650</v>
      </c>
      <c r="D379" s="57" t="s">
        <v>1649</v>
      </c>
      <c r="F379" s="30">
        <v>9</v>
      </c>
      <c r="G379" s="7">
        <v>4.01</v>
      </c>
      <c r="H379" s="8">
        <v>769.24528301886789</v>
      </c>
      <c r="I379" s="49">
        <f t="shared" si="6"/>
        <v>-2.8535702152270535</v>
      </c>
      <c r="J379" s="3" t="s">
        <v>765</v>
      </c>
      <c r="K379" s="3" t="s">
        <v>718</v>
      </c>
      <c r="O379" s="41"/>
      <c r="P379" s="41"/>
      <c r="Q379" s="41"/>
      <c r="R379" s="41"/>
    </row>
    <row r="380" spans="1:20" ht="30">
      <c r="A380" s="33">
        <v>361</v>
      </c>
      <c r="B380" s="62" t="s">
        <v>1554</v>
      </c>
      <c r="C380" s="57" t="s">
        <v>1670</v>
      </c>
      <c r="D380" s="57" t="s">
        <v>1669</v>
      </c>
      <c r="E380" s="4" t="s">
        <v>1256</v>
      </c>
      <c r="F380" s="30">
        <v>4</v>
      </c>
      <c r="G380" s="7">
        <v>4.01</v>
      </c>
      <c r="H380" s="8">
        <v>81.723878727136068</v>
      </c>
      <c r="I380" s="49">
        <f t="shared" si="6"/>
        <v>2.0150091407293989</v>
      </c>
      <c r="J380" s="3" t="s">
        <v>745</v>
      </c>
      <c r="K380" s="3" t="s">
        <v>668</v>
      </c>
      <c r="O380" s="36"/>
      <c r="P380" s="58">
        <v>2.2000000000000002</v>
      </c>
      <c r="Q380" s="58">
        <v>4</v>
      </c>
      <c r="R380" s="58">
        <v>707.7</v>
      </c>
      <c r="T380" s="57" t="s">
        <v>1808</v>
      </c>
    </row>
    <row r="381" spans="1:20">
      <c r="A381" s="33">
        <v>362</v>
      </c>
      <c r="B381" s="62" t="s">
        <v>588</v>
      </c>
      <c r="C381" s="57" t="s">
        <v>1630</v>
      </c>
      <c r="D381" s="57" t="s">
        <v>1629</v>
      </c>
      <c r="E381" s="62"/>
      <c r="F381" s="48">
        <v>3</v>
      </c>
      <c r="G381" s="7">
        <v>4.0179999999999998</v>
      </c>
      <c r="H381" s="8">
        <v>325.26227611791461</v>
      </c>
      <c r="I381" s="49">
        <f t="shared" si="6"/>
        <v>-0.9764144898579028</v>
      </c>
      <c r="J381" s="3" t="s">
        <v>682</v>
      </c>
      <c r="K381" s="3" t="s">
        <v>670</v>
      </c>
      <c r="O381" s="36"/>
      <c r="P381" s="51">
        <v>4.0999999999999996</v>
      </c>
      <c r="Q381" s="51">
        <v>6</v>
      </c>
      <c r="R381" s="51">
        <v>30.5</v>
      </c>
    </row>
    <row r="382" spans="1:20">
      <c r="A382" s="33">
        <v>363</v>
      </c>
      <c r="B382" s="62" t="s">
        <v>516</v>
      </c>
      <c r="C382" s="57" t="s">
        <v>1616</v>
      </c>
      <c r="D382" s="57" t="s">
        <v>1614</v>
      </c>
      <c r="E382" s="62"/>
      <c r="F382" s="48">
        <v>8</v>
      </c>
      <c r="G382" s="7">
        <v>4.0199999999999996</v>
      </c>
      <c r="H382" s="8">
        <v>135.93964906431043</v>
      </c>
      <c r="I382" s="49">
        <f t="shared" si="6"/>
        <v>0.92002327186693122</v>
      </c>
      <c r="J382" s="3" t="s">
        <v>684</v>
      </c>
      <c r="K382" s="3" t="s">
        <v>670</v>
      </c>
      <c r="R382" s="41"/>
    </row>
    <row r="383" spans="1:20">
      <c r="A383" s="33">
        <v>364</v>
      </c>
      <c r="B383" s="62" t="s">
        <v>1284</v>
      </c>
      <c r="C383" s="57" t="s">
        <v>1616</v>
      </c>
      <c r="D383" s="57" t="s">
        <v>1614</v>
      </c>
      <c r="F383" s="48">
        <v>8</v>
      </c>
      <c r="G383" s="7">
        <v>4.0199999999999996</v>
      </c>
      <c r="H383" s="8">
        <v>143.93645189761696</v>
      </c>
      <c r="I383" s="49">
        <f t="shared" si="6"/>
        <v>0.79590002944617488</v>
      </c>
      <c r="J383" s="3" t="s">
        <v>684</v>
      </c>
      <c r="K383" s="3" t="s">
        <v>670</v>
      </c>
      <c r="R383" s="41"/>
    </row>
    <row r="384" spans="1:20">
      <c r="A384" s="33">
        <v>365</v>
      </c>
      <c r="B384" s="62" t="s">
        <v>561</v>
      </c>
      <c r="C384" s="57" t="s">
        <v>1621</v>
      </c>
      <c r="D384" s="57" t="s">
        <v>1620</v>
      </c>
      <c r="F384" s="48">
        <v>11</v>
      </c>
      <c r="G384" s="7">
        <v>4.0199999999999996</v>
      </c>
      <c r="H384" s="8">
        <v>292.78276481149015</v>
      </c>
      <c r="I384" s="49">
        <f t="shared" si="6"/>
        <v>-0.74597354400216709</v>
      </c>
      <c r="J384" s="3" t="s">
        <v>691</v>
      </c>
      <c r="K384" s="3" t="s">
        <v>670</v>
      </c>
      <c r="R384" s="41"/>
    </row>
    <row r="385" spans="1:19">
      <c r="A385" s="33">
        <v>366</v>
      </c>
      <c r="B385" s="62" t="s">
        <v>652</v>
      </c>
      <c r="C385" s="57" t="s">
        <v>1650</v>
      </c>
      <c r="D385" s="57" t="s">
        <v>1649</v>
      </c>
      <c r="F385" s="30">
        <v>9</v>
      </c>
      <c r="G385" s="7">
        <v>4.0199999999999996</v>
      </c>
      <c r="H385" s="8">
        <v>123.59226979916636</v>
      </c>
      <c r="I385" s="49">
        <f t="shared" si="6"/>
        <v>1.126797452909531</v>
      </c>
      <c r="J385" s="3" t="s">
        <v>682</v>
      </c>
      <c r="K385" s="3" t="s">
        <v>670</v>
      </c>
      <c r="O385" s="41"/>
      <c r="P385" s="41"/>
      <c r="Q385" s="41"/>
      <c r="R385" s="41"/>
    </row>
    <row r="386" spans="1:19">
      <c r="A386" s="33">
        <v>367</v>
      </c>
      <c r="B386" s="62" t="s">
        <v>918</v>
      </c>
      <c r="C386" s="57" t="s">
        <v>1666</v>
      </c>
      <c r="D386" s="57" t="s">
        <v>1665</v>
      </c>
      <c r="E386" s="62"/>
      <c r="F386" s="48">
        <v>2</v>
      </c>
      <c r="G386" s="7">
        <v>4.0199999999999996</v>
      </c>
      <c r="H386" s="8">
        <v>872.08556149732601</v>
      </c>
      <c r="I386" s="49">
        <f t="shared" si="6"/>
        <v>-3.1160414871883155</v>
      </c>
      <c r="J386" s="3" t="s">
        <v>738</v>
      </c>
      <c r="K386" s="3" t="s">
        <v>672</v>
      </c>
      <c r="R386" s="41"/>
    </row>
    <row r="387" spans="1:19" ht="32.25">
      <c r="A387" s="33">
        <v>368</v>
      </c>
      <c r="B387" s="62" t="s">
        <v>1464</v>
      </c>
      <c r="C387" s="57" t="s">
        <v>1658</v>
      </c>
      <c r="D387" s="57" t="s">
        <v>1657</v>
      </c>
      <c r="E387" s="4" t="s">
        <v>1285</v>
      </c>
      <c r="F387" s="48">
        <v>1</v>
      </c>
      <c r="G387" s="7">
        <v>4.0259999999999998</v>
      </c>
      <c r="H387" s="8">
        <v>121.70149253731341</v>
      </c>
      <c r="I387" s="49">
        <f t="shared" si="6"/>
        <v>1.1662744719532272</v>
      </c>
      <c r="J387" s="3" t="s">
        <v>274</v>
      </c>
      <c r="K387" s="3" t="s">
        <v>670</v>
      </c>
      <c r="L387" s="33">
        <v>0.84</v>
      </c>
      <c r="M387" s="33">
        <v>0.8</v>
      </c>
      <c r="N387" s="33">
        <v>5500</v>
      </c>
      <c r="O387" s="21" t="s">
        <v>1267</v>
      </c>
      <c r="S387" s="30"/>
    </row>
    <row r="388" spans="1:19">
      <c r="A388" s="33">
        <v>369</v>
      </c>
      <c r="B388" s="62" t="s">
        <v>873</v>
      </c>
      <c r="C388" s="57" t="s">
        <v>1651</v>
      </c>
      <c r="D388" s="57" t="s">
        <v>1652</v>
      </c>
      <c r="E388" s="66"/>
      <c r="F388" s="30">
        <v>9</v>
      </c>
      <c r="G388" s="7">
        <v>4.03</v>
      </c>
      <c r="H388" s="8">
        <v>330.45592705167178</v>
      </c>
      <c r="I388" s="49">
        <f t="shared" si="6"/>
        <v>-0.99881373484253455</v>
      </c>
      <c r="J388" s="3" t="s">
        <v>693</v>
      </c>
      <c r="K388" s="3" t="s">
        <v>671</v>
      </c>
      <c r="R388" s="41"/>
    </row>
    <row r="389" spans="1:19">
      <c r="A389" s="33">
        <v>370</v>
      </c>
      <c r="B389" s="62" t="s">
        <v>1286</v>
      </c>
      <c r="C389" s="57" t="s">
        <v>1694</v>
      </c>
      <c r="D389" s="57" t="s">
        <v>1693</v>
      </c>
      <c r="E389" s="66"/>
      <c r="F389" s="48">
        <v>12</v>
      </c>
      <c r="G389" s="7">
        <v>4.03</v>
      </c>
      <c r="H389" s="8">
        <v>476.84210526315792</v>
      </c>
      <c r="I389" s="49">
        <f t="shared" si="6"/>
        <v>-1.7951189895901374</v>
      </c>
      <c r="J389" s="3" t="s">
        <v>773</v>
      </c>
      <c r="K389" s="3" t="s">
        <v>668</v>
      </c>
      <c r="R389" s="41"/>
    </row>
    <row r="390" spans="1:19">
      <c r="A390" s="33">
        <v>371</v>
      </c>
      <c r="B390" s="62" t="s">
        <v>1447</v>
      </c>
      <c r="C390" s="57" t="s">
        <v>1717</v>
      </c>
      <c r="D390" s="57" t="s">
        <v>1716</v>
      </c>
      <c r="E390" s="4" t="s">
        <v>1251</v>
      </c>
      <c r="F390" s="48">
        <v>7</v>
      </c>
      <c r="G390" s="7">
        <v>4.03</v>
      </c>
      <c r="H390" s="8">
        <v>130.73016661923677</v>
      </c>
      <c r="I390" s="49">
        <f t="shared" si="6"/>
        <v>1.0148749205274585</v>
      </c>
      <c r="J390" s="66" t="s">
        <v>1770</v>
      </c>
      <c r="K390" s="3" t="s">
        <v>1763</v>
      </c>
      <c r="O390" s="36"/>
      <c r="P390" s="51">
        <v>4.5999999999999996</v>
      </c>
      <c r="Q390" s="39">
        <v>4.9000000000000004</v>
      </c>
      <c r="R390" s="51">
        <v>23</v>
      </c>
    </row>
    <row r="391" spans="1:19">
      <c r="A391" s="33">
        <v>372</v>
      </c>
      <c r="B391" s="62" t="s">
        <v>1135</v>
      </c>
      <c r="C391" s="57" t="s">
        <v>1719</v>
      </c>
      <c r="D391" s="57" t="s">
        <v>1718</v>
      </c>
      <c r="E391" s="62"/>
      <c r="F391" s="48">
        <v>7</v>
      </c>
      <c r="G391" s="7">
        <v>4.03</v>
      </c>
      <c r="H391" s="8">
        <v>16.579910532736886</v>
      </c>
      <c r="I391" s="49">
        <f t="shared" si="6"/>
        <v>5.4988430804625867</v>
      </c>
      <c r="J391" s="3" t="s">
        <v>735</v>
      </c>
      <c r="K391" s="3" t="s">
        <v>668</v>
      </c>
      <c r="P391" s="51">
        <v>4.2</v>
      </c>
      <c r="Q391" s="39">
        <v>6.1</v>
      </c>
      <c r="R391" s="51">
        <v>6.6</v>
      </c>
    </row>
    <row r="392" spans="1:19">
      <c r="A392" s="33">
        <v>373</v>
      </c>
      <c r="B392" s="62" t="s">
        <v>1174</v>
      </c>
      <c r="C392" s="57" t="s">
        <v>1727</v>
      </c>
      <c r="D392" s="57" t="s">
        <v>1726</v>
      </c>
      <c r="E392" s="62"/>
      <c r="F392" s="48">
        <v>10</v>
      </c>
      <c r="G392" s="7">
        <v>4.03</v>
      </c>
      <c r="H392" s="8">
        <v>167.8641276376737</v>
      </c>
      <c r="I392" s="49">
        <f t="shared" si="6"/>
        <v>0.47196450480819596</v>
      </c>
      <c r="J392" s="9" t="s">
        <v>681</v>
      </c>
      <c r="K392" s="3" t="s">
        <v>668</v>
      </c>
      <c r="R392" s="41"/>
    </row>
    <row r="393" spans="1:19">
      <c r="A393" s="33">
        <v>374</v>
      </c>
      <c r="B393" s="62" t="s">
        <v>1007</v>
      </c>
      <c r="C393" s="57" t="s">
        <v>1682</v>
      </c>
      <c r="D393" s="57" t="s">
        <v>1680</v>
      </c>
      <c r="E393" s="62"/>
      <c r="F393" s="30">
        <v>4</v>
      </c>
      <c r="G393" s="7">
        <v>4.04</v>
      </c>
      <c r="H393" s="8">
        <v>220.08097165991904</v>
      </c>
      <c r="I393" s="49">
        <f t="shared" si="6"/>
        <v>-0.10615847997417038</v>
      </c>
      <c r="J393" s="3" t="s">
        <v>679</v>
      </c>
      <c r="K393" s="3" t="s">
        <v>668</v>
      </c>
      <c r="R393" s="41"/>
    </row>
    <row r="394" spans="1:19">
      <c r="A394" s="33">
        <v>375</v>
      </c>
      <c r="B394" s="62" t="s">
        <v>1193</v>
      </c>
      <c r="C394" s="57" t="s">
        <v>1729</v>
      </c>
      <c r="D394" s="57" t="s">
        <v>1728</v>
      </c>
      <c r="E394" s="62"/>
      <c r="F394" s="48">
        <v>5</v>
      </c>
      <c r="G394" s="7">
        <v>4.04</v>
      </c>
      <c r="H394" s="8">
        <v>293.83783783783787</v>
      </c>
      <c r="I394" s="49">
        <f t="shared" si="6"/>
        <v>-0.73378460425742897</v>
      </c>
      <c r="J394" s="3" t="s">
        <v>803</v>
      </c>
      <c r="K394" s="3" t="s">
        <v>670</v>
      </c>
      <c r="R394" s="41"/>
    </row>
    <row r="395" spans="1:19" ht="30">
      <c r="A395" s="33">
        <v>376</v>
      </c>
      <c r="B395" s="62" t="s">
        <v>861</v>
      </c>
      <c r="C395" s="57" t="s">
        <v>1628</v>
      </c>
      <c r="D395" s="57" t="s">
        <v>1626</v>
      </c>
      <c r="E395" s="4" t="s">
        <v>1453</v>
      </c>
      <c r="F395" s="48">
        <v>6</v>
      </c>
      <c r="G395" s="7">
        <v>4.05</v>
      </c>
      <c r="H395" s="8">
        <v>47.393199651264169</v>
      </c>
      <c r="I395" s="49">
        <f t="shared" si="6"/>
        <v>3.2381738432338398</v>
      </c>
      <c r="J395" s="3" t="s">
        <v>275</v>
      </c>
      <c r="K395" s="3" t="s">
        <v>668</v>
      </c>
      <c r="R395" s="41"/>
    </row>
    <row r="396" spans="1:19">
      <c r="A396" s="33">
        <v>377</v>
      </c>
      <c r="B396" s="62" t="s">
        <v>539</v>
      </c>
      <c r="C396" s="57" t="s">
        <v>1617</v>
      </c>
      <c r="D396" s="57" t="s">
        <v>1615</v>
      </c>
      <c r="F396" s="48">
        <v>11</v>
      </c>
      <c r="G396" s="7">
        <v>4.0599999999999996</v>
      </c>
      <c r="H396" s="8">
        <v>189.18793503480282</v>
      </c>
      <c r="I396" s="49">
        <f t="shared" si="6"/>
        <v>0.24228680925275281</v>
      </c>
      <c r="J396" s="3" t="s">
        <v>684</v>
      </c>
      <c r="K396" s="3" t="s">
        <v>670</v>
      </c>
      <c r="R396" s="41"/>
    </row>
    <row r="397" spans="1:19">
      <c r="A397" s="33">
        <v>378</v>
      </c>
      <c r="B397" s="62" t="s">
        <v>913</v>
      </c>
      <c r="C397" s="57" t="s">
        <v>1664</v>
      </c>
      <c r="D397" s="57" t="s">
        <v>1662</v>
      </c>
      <c r="E397" s="62"/>
      <c r="F397" s="48">
        <v>2</v>
      </c>
      <c r="G397" s="7">
        <v>4.0599999999999996</v>
      </c>
      <c r="H397" s="8">
        <v>264.04371584699453</v>
      </c>
      <c r="I397" s="49">
        <f t="shared" si="6"/>
        <v>-0.48162518538344568</v>
      </c>
      <c r="J397" s="3" t="s">
        <v>691</v>
      </c>
      <c r="K397" s="3" t="s">
        <v>670</v>
      </c>
      <c r="R397" s="41"/>
    </row>
    <row r="398" spans="1:19">
      <c r="A398" s="33">
        <v>379</v>
      </c>
      <c r="B398" s="62" t="s">
        <v>1002</v>
      </c>
      <c r="C398" s="57" t="s">
        <v>1682</v>
      </c>
      <c r="D398" s="57" t="s">
        <v>1680</v>
      </c>
      <c r="F398" s="30">
        <v>4</v>
      </c>
      <c r="G398" s="7">
        <v>4.0599999999999996</v>
      </c>
      <c r="H398" s="8">
        <v>77.006620264999484</v>
      </c>
      <c r="I398" s="49">
        <f t="shared" si="6"/>
        <v>2.194113678494241</v>
      </c>
      <c r="J398" s="3" t="s">
        <v>680</v>
      </c>
      <c r="K398" s="3" t="s">
        <v>671</v>
      </c>
      <c r="R398" s="41"/>
    </row>
    <row r="399" spans="1:19" ht="32.25">
      <c r="A399" s="33">
        <v>380</v>
      </c>
      <c r="B399" s="62" t="s">
        <v>1287</v>
      </c>
      <c r="C399" s="57" t="s">
        <v>1689</v>
      </c>
      <c r="D399" s="57" t="s">
        <v>1688</v>
      </c>
      <c r="E399" s="62"/>
      <c r="F399" s="48">
        <v>1</v>
      </c>
      <c r="G399" s="7">
        <v>4.0599999999999996</v>
      </c>
      <c r="H399" s="8">
        <v>185.9521094640821</v>
      </c>
      <c r="I399" s="49">
        <f t="shared" si="6"/>
        <v>0.27974844695939272</v>
      </c>
      <c r="J399" s="3" t="s">
        <v>742</v>
      </c>
      <c r="K399" s="3" t="s">
        <v>670</v>
      </c>
      <c r="R399" s="41"/>
    </row>
    <row r="400" spans="1:19">
      <c r="A400" s="33">
        <v>381</v>
      </c>
      <c r="B400" s="62" t="s">
        <v>1501</v>
      </c>
      <c r="C400" s="57" t="s">
        <v>1694</v>
      </c>
      <c r="D400" s="57" t="s">
        <v>1693</v>
      </c>
      <c r="E400" s="62"/>
      <c r="F400" s="48">
        <v>12</v>
      </c>
      <c r="G400" s="7">
        <v>4.0599999999999996</v>
      </c>
      <c r="H400" s="8">
        <v>1244.8854961832062</v>
      </c>
      <c r="I400" s="49">
        <f t="shared" si="6"/>
        <v>-3.8488930415919889</v>
      </c>
      <c r="J400" s="3" t="s">
        <v>760</v>
      </c>
      <c r="K400" s="3" t="s">
        <v>670</v>
      </c>
      <c r="L400" s="33">
        <v>58</v>
      </c>
      <c r="M400" s="33">
        <v>16</v>
      </c>
      <c r="R400" s="41"/>
    </row>
    <row r="401" spans="1:20">
      <c r="A401" s="33">
        <v>382</v>
      </c>
      <c r="B401" s="62" t="s">
        <v>1051</v>
      </c>
      <c r="C401" s="57" t="s">
        <v>1694</v>
      </c>
      <c r="D401" s="57" t="s">
        <v>1693</v>
      </c>
      <c r="F401" s="48">
        <v>12</v>
      </c>
      <c r="G401" s="7">
        <v>4.0599999999999996</v>
      </c>
      <c r="H401" s="8">
        <v>718.41409691629951</v>
      </c>
      <c r="I401" s="49">
        <f t="shared" si="6"/>
        <v>-2.6551202339051967</v>
      </c>
      <c r="J401" s="3" t="s">
        <v>825</v>
      </c>
      <c r="K401" s="3" t="s">
        <v>668</v>
      </c>
      <c r="R401" s="41"/>
    </row>
    <row r="402" spans="1:20">
      <c r="A402" s="33">
        <v>383</v>
      </c>
      <c r="B402" s="62" t="s">
        <v>871</v>
      </c>
      <c r="C402" s="57" t="s">
        <v>1621</v>
      </c>
      <c r="D402" s="57" t="s">
        <v>1620</v>
      </c>
      <c r="E402" s="62"/>
      <c r="F402" s="48">
        <v>11</v>
      </c>
      <c r="G402" s="7">
        <v>4.07</v>
      </c>
      <c r="H402" s="8">
        <v>649.72111553784862</v>
      </c>
      <c r="I402" s="49">
        <f t="shared" si="6"/>
        <v>-2.4268809124656183</v>
      </c>
      <c r="J402" s="3" t="s">
        <v>763</v>
      </c>
      <c r="K402" s="3" t="s">
        <v>671</v>
      </c>
      <c r="R402" s="41"/>
    </row>
    <row r="403" spans="1:20">
      <c r="A403" s="33">
        <v>384</v>
      </c>
      <c r="B403" s="62" t="s">
        <v>862</v>
      </c>
      <c r="C403" s="57" t="s">
        <v>1628</v>
      </c>
      <c r="D403" s="57" t="s">
        <v>1626</v>
      </c>
      <c r="F403" s="48">
        <v>6</v>
      </c>
      <c r="G403" s="7">
        <v>4.07</v>
      </c>
      <c r="H403" s="8">
        <v>263.45718901453961</v>
      </c>
      <c r="I403" s="49">
        <f t="shared" si="6"/>
        <v>-0.46679627477022123</v>
      </c>
      <c r="J403" s="3" t="s">
        <v>801</v>
      </c>
      <c r="K403" s="3" t="s">
        <v>670</v>
      </c>
      <c r="R403" s="41"/>
    </row>
    <row r="404" spans="1:20">
      <c r="A404" s="33">
        <v>385</v>
      </c>
      <c r="B404" s="62" t="s">
        <v>600</v>
      </c>
      <c r="C404" s="57" t="s">
        <v>1632</v>
      </c>
      <c r="D404" s="57" t="s">
        <v>1631</v>
      </c>
      <c r="F404" s="30">
        <v>9</v>
      </c>
      <c r="G404" s="7">
        <v>4.07</v>
      </c>
      <c r="H404" s="8">
        <v>162.18796618597713</v>
      </c>
      <c r="I404" s="49">
        <f t="shared" si="6"/>
        <v>0.58666085479299213</v>
      </c>
      <c r="J404" s="3" t="s">
        <v>462</v>
      </c>
      <c r="K404" s="3" t="s">
        <v>668</v>
      </c>
      <c r="R404" s="41"/>
    </row>
    <row r="405" spans="1:20">
      <c r="A405" s="33">
        <v>386</v>
      </c>
      <c r="B405" s="62" t="s">
        <v>845</v>
      </c>
      <c r="C405" s="57" t="s">
        <v>1645</v>
      </c>
      <c r="D405" s="57" t="s">
        <v>1646</v>
      </c>
      <c r="F405" s="30">
        <v>4</v>
      </c>
      <c r="G405" s="7">
        <v>4.07</v>
      </c>
      <c r="H405" s="8">
        <v>159.18008784773062</v>
      </c>
      <c r="I405" s="49">
        <f t="shared" si="6"/>
        <v>0.62731029381525794</v>
      </c>
      <c r="J405" s="3" t="s">
        <v>735</v>
      </c>
      <c r="K405" s="3" t="s">
        <v>670</v>
      </c>
      <c r="R405" s="41"/>
    </row>
    <row r="406" spans="1:20">
      <c r="A406" s="33">
        <v>387</v>
      </c>
      <c r="B406" s="62" t="s">
        <v>623</v>
      </c>
      <c r="C406" s="57" t="s">
        <v>1636</v>
      </c>
      <c r="D406" s="57" t="s">
        <v>1635</v>
      </c>
      <c r="E406" s="4" t="s">
        <v>1736</v>
      </c>
      <c r="F406" s="48">
        <v>11</v>
      </c>
      <c r="G406" s="7">
        <v>4.08</v>
      </c>
      <c r="H406" s="8">
        <v>5930.181818181818</v>
      </c>
      <c r="I406" s="49">
        <f t="shared" si="6"/>
        <v>-7.2185860507194963</v>
      </c>
      <c r="J406" s="3" t="s">
        <v>755</v>
      </c>
      <c r="K406" s="3" t="s">
        <v>700</v>
      </c>
      <c r="L406" s="33">
        <v>19</v>
      </c>
      <c r="M406" s="33">
        <v>1260</v>
      </c>
      <c r="R406" s="41"/>
      <c r="S406" s="41" t="s">
        <v>1737</v>
      </c>
      <c r="T406" s="57" t="s">
        <v>1602</v>
      </c>
    </row>
    <row r="407" spans="1:20">
      <c r="A407" s="33">
        <v>388</v>
      </c>
      <c r="B407" s="62" t="s">
        <v>846</v>
      </c>
      <c r="C407" s="57" t="s">
        <v>1645</v>
      </c>
      <c r="D407" s="57" t="s">
        <v>1646</v>
      </c>
      <c r="F407" s="30">
        <v>4</v>
      </c>
      <c r="G407" s="7">
        <v>4.08</v>
      </c>
      <c r="H407" s="8">
        <v>82.322059565875833</v>
      </c>
      <c r="I407" s="49">
        <f t="shared" si="6"/>
        <v>2.0691728578219246</v>
      </c>
      <c r="J407" s="62" t="s">
        <v>676</v>
      </c>
      <c r="K407" s="3" t="s">
        <v>668</v>
      </c>
      <c r="R407" s="41"/>
    </row>
    <row r="408" spans="1:20">
      <c r="A408" s="33">
        <v>389</v>
      </c>
      <c r="B408" s="62" t="s">
        <v>925</v>
      </c>
      <c r="C408" s="57" t="s">
        <v>1668</v>
      </c>
      <c r="D408" s="57" t="s">
        <v>1667</v>
      </c>
      <c r="F408" s="48">
        <v>2</v>
      </c>
      <c r="G408" s="7">
        <v>4.08</v>
      </c>
      <c r="H408" s="8">
        <v>245.95244738370121</v>
      </c>
      <c r="I408" s="49">
        <f t="shared" si="6"/>
        <v>-0.30750174808974506</v>
      </c>
      <c r="J408" s="3" t="s">
        <v>677</v>
      </c>
      <c r="K408" s="3" t="s">
        <v>670</v>
      </c>
      <c r="L408" s="33">
        <v>0.95</v>
      </c>
      <c r="M408" s="33">
        <v>32</v>
      </c>
      <c r="N408" s="33">
        <v>10000</v>
      </c>
      <c r="R408" s="41"/>
    </row>
    <row r="409" spans="1:20">
      <c r="A409" s="33">
        <v>390</v>
      </c>
      <c r="B409" s="62" t="s">
        <v>1190</v>
      </c>
      <c r="C409" s="57" t="s">
        <v>1729</v>
      </c>
      <c r="D409" s="57" t="s">
        <v>1728</v>
      </c>
      <c r="F409" s="48">
        <v>5</v>
      </c>
      <c r="G409" s="7">
        <v>4.08</v>
      </c>
      <c r="H409" s="8">
        <v>72.528352234823217</v>
      </c>
      <c r="I409" s="49">
        <f t="shared" si="6"/>
        <v>2.3442149396489924</v>
      </c>
      <c r="J409" s="3" t="s">
        <v>275</v>
      </c>
      <c r="K409" s="3" t="s">
        <v>670</v>
      </c>
      <c r="R409" s="41"/>
    </row>
    <row r="410" spans="1:20" ht="17.25">
      <c r="A410" s="33">
        <v>391</v>
      </c>
      <c r="B410" s="62" t="s">
        <v>1469</v>
      </c>
      <c r="C410" s="57" t="s">
        <v>1658</v>
      </c>
      <c r="D410" s="57" t="s">
        <v>1657</v>
      </c>
      <c r="F410" s="48">
        <v>1</v>
      </c>
      <c r="G410" s="7">
        <v>4.09</v>
      </c>
      <c r="H410" s="8">
        <v>88.630434782608717</v>
      </c>
      <c r="I410" s="49">
        <f t="shared" si="6"/>
        <v>1.9188395951768706</v>
      </c>
      <c r="J410" s="3" t="s">
        <v>715</v>
      </c>
      <c r="K410" s="3" t="s">
        <v>673</v>
      </c>
      <c r="L410" s="33">
        <v>1.8</v>
      </c>
      <c r="M410" s="33">
        <v>1.9</v>
      </c>
      <c r="R410" s="41"/>
    </row>
    <row r="411" spans="1:20" ht="17.25">
      <c r="A411" s="33">
        <v>392</v>
      </c>
      <c r="B411" s="62" t="s">
        <v>1528</v>
      </c>
      <c r="C411" s="57" t="s">
        <v>1689</v>
      </c>
      <c r="D411" s="57" t="s">
        <v>1688</v>
      </c>
      <c r="E411" s="62"/>
      <c r="F411" s="48">
        <v>1</v>
      </c>
      <c r="G411" s="7">
        <v>4.09</v>
      </c>
      <c r="H411" s="8">
        <v>117.49279538904899</v>
      </c>
      <c r="I411" s="49">
        <f t="shared" si="6"/>
        <v>1.30669781072337</v>
      </c>
      <c r="J411" s="3" t="s">
        <v>686</v>
      </c>
      <c r="K411" s="3" t="s">
        <v>670</v>
      </c>
      <c r="L411" s="33">
        <v>1.1000000000000001</v>
      </c>
      <c r="M411" s="33">
        <v>7.7</v>
      </c>
      <c r="N411" s="33">
        <v>6900</v>
      </c>
      <c r="R411" s="41"/>
    </row>
    <row r="412" spans="1:20">
      <c r="A412" s="33">
        <v>393</v>
      </c>
      <c r="B412" s="62" t="s">
        <v>1032</v>
      </c>
      <c r="C412" s="57" t="s">
        <v>1691</v>
      </c>
      <c r="D412" s="57" t="s">
        <v>1692</v>
      </c>
      <c r="E412" s="62"/>
      <c r="F412" s="48">
        <v>10</v>
      </c>
      <c r="G412" s="7">
        <v>4.09</v>
      </c>
      <c r="H412" s="8">
        <v>155.83373148590539</v>
      </c>
      <c r="I412" s="49">
        <f t="shared" si="6"/>
        <v>0.69344664350271579</v>
      </c>
      <c r="J412" s="3" t="s">
        <v>684</v>
      </c>
      <c r="K412" s="3" t="s">
        <v>670</v>
      </c>
      <c r="R412" s="41"/>
    </row>
    <row r="413" spans="1:20">
      <c r="A413" s="33">
        <v>394</v>
      </c>
      <c r="B413" s="62" t="s">
        <v>1121</v>
      </c>
      <c r="C413" s="57" t="s">
        <v>1717</v>
      </c>
      <c r="D413" s="57" t="s">
        <v>1716</v>
      </c>
      <c r="E413" s="62"/>
      <c r="F413" s="48">
        <v>7</v>
      </c>
      <c r="G413" s="7">
        <v>4.09</v>
      </c>
      <c r="H413" s="8">
        <v>381.92037470725995</v>
      </c>
      <c r="I413" s="49">
        <f t="shared" si="6"/>
        <v>-1.2531101447456905</v>
      </c>
      <c r="J413" s="3" t="s">
        <v>802</v>
      </c>
      <c r="K413" s="3" t="s">
        <v>670</v>
      </c>
      <c r="R413" s="41"/>
    </row>
    <row r="414" spans="1:20">
      <c r="A414" s="33">
        <v>395</v>
      </c>
      <c r="B414" s="62" t="s">
        <v>538</v>
      </c>
      <c r="C414" s="57" t="s">
        <v>1617</v>
      </c>
      <c r="D414" s="57" t="s">
        <v>1615</v>
      </c>
      <c r="E414" s="62"/>
      <c r="F414" s="48">
        <v>11</v>
      </c>
      <c r="G414" s="7">
        <v>4.0999999999999996</v>
      </c>
      <c r="H414" s="8">
        <v>44.004317323259578</v>
      </c>
      <c r="I414" s="49">
        <f t="shared" si="6"/>
        <v>3.449277555043583</v>
      </c>
      <c r="J414" s="3" t="s">
        <v>699</v>
      </c>
      <c r="K414" s="3" t="s">
        <v>668</v>
      </c>
      <c r="O414" s="39" t="s">
        <v>1267</v>
      </c>
      <c r="R414" s="41"/>
    </row>
    <row r="415" spans="1:20">
      <c r="A415" s="33">
        <v>396</v>
      </c>
      <c r="B415" s="62" t="s">
        <v>1289</v>
      </c>
      <c r="C415" s="57" t="s">
        <v>1723</v>
      </c>
      <c r="D415" s="57" t="s">
        <v>1722</v>
      </c>
      <c r="F415" s="48">
        <v>1</v>
      </c>
      <c r="G415" s="7">
        <v>4.0999999999999996</v>
      </c>
      <c r="H415" s="8">
        <v>533.97946988425213</v>
      </c>
      <c r="I415" s="49">
        <f t="shared" si="6"/>
        <v>-1.9708688052760994</v>
      </c>
      <c r="J415" s="3" t="s">
        <v>735</v>
      </c>
      <c r="K415" s="3" t="s">
        <v>670</v>
      </c>
      <c r="R415" s="41"/>
    </row>
    <row r="416" spans="1:20" ht="32.25">
      <c r="A416" s="33">
        <v>397</v>
      </c>
      <c r="B416" s="62" t="s">
        <v>1290</v>
      </c>
      <c r="C416" s="57" t="s">
        <v>1674</v>
      </c>
      <c r="D416" s="57" t="s">
        <v>1673</v>
      </c>
      <c r="F416" s="30">
        <v>4</v>
      </c>
      <c r="G416" s="7">
        <v>4.1100000000000003</v>
      </c>
      <c r="H416" s="8">
        <v>263.88349514563112</v>
      </c>
      <c r="I416" s="49">
        <f t="shared" si="6"/>
        <v>-0.4303071444267319</v>
      </c>
      <c r="J416" s="3" t="s">
        <v>727</v>
      </c>
      <c r="K416" s="3" t="s">
        <v>670</v>
      </c>
      <c r="L416" s="33">
        <v>3.3</v>
      </c>
      <c r="M416" s="33">
        <v>15</v>
      </c>
      <c r="N416" s="33">
        <v>270</v>
      </c>
      <c r="R416" s="41"/>
    </row>
    <row r="417" spans="1:18">
      <c r="A417" s="33">
        <v>398</v>
      </c>
      <c r="B417" s="62" t="s">
        <v>1055</v>
      </c>
      <c r="C417" s="57" t="s">
        <v>1694</v>
      </c>
      <c r="D417" s="57" t="s">
        <v>1693</v>
      </c>
      <c r="F417" s="48">
        <v>12</v>
      </c>
      <c r="G417" s="7">
        <v>4.1100000000000003</v>
      </c>
      <c r="H417" s="8">
        <v>36.292422387893623</v>
      </c>
      <c r="I417" s="49">
        <f t="shared" si="6"/>
        <v>3.8776742102624864</v>
      </c>
      <c r="J417" s="3" t="s">
        <v>722</v>
      </c>
      <c r="K417" s="3" t="s">
        <v>668</v>
      </c>
      <c r="R417" s="41"/>
    </row>
    <row r="418" spans="1:18">
      <c r="A418" s="33">
        <v>399</v>
      </c>
      <c r="B418" s="62" t="s">
        <v>599</v>
      </c>
      <c r="C418" s="57" t="s">
        <v>1632</v>
      </c>
      <c r="D418" s="57" t="s">
        <v>1631</v>
      </c>
      <c r="F418" s="30">
        <v>9</v>
      </c>
      <c r="G418" s="7">
        <v>4.12</v>
      </c>
      <c r="H418" s="8">
        <v>1039.35502374048</v>
      </c>
      <c r="I418" s="49">
        <f t="shared" si="6"/>
        <v>-3.3970656037904732</v>
      </c>
      <c r="J418" s="3" t="s">
        <v>691</v>
      </c>
      <c r="K418" s="3" t="s">
        <v>670</v>
      </c>
      <c r="R418" s="41"/>
    </row>
    <row r="419" spans="1:18">
      <c r="A419" s="33">
        <v>400</v>
      </c>
      <c r="B419" s="62" t="s">
        <v>1059</v>
      </c>
      <c r="C419" s="57" t="s">
        <v>1668</v>
      </c>
      <c r="D419" s="57" t="s">
        <v>1667</v>
      </c>
      <c r="F419" s="48">
        <v>2</v>
      </c>
      <c r="G419" s="7">
        <v>4.12</v>
      </c>
      <c r="H419" s="8">
        <v>441.95121951219517</v>
      </c>
      <c r="I419" s="49">
        <f t="shared" si="6"/>
        <v>-1.5401176890755091</v>
      </c>
      <c r="J419" s="3" t="s">
        <v>758</v>
      </c>
      <c r="K419" s="3" t="s">
        <v>669</v>
      </c>
      <c r="R419" s="41"/>
    </row>
    <row r="420" spans="1:18">
      <c r="A420" s="33">
        <v>401</v>
      </c>
      <c r="B420" s="62" t="s">
        <v>1291</v>
      </c>
      <c r="C420" s="57" t="s">
        <v>1689</v>
      </c>
      <c r="D420" s="57" t="s">
        <v>1688</v>
      </c>
      <c r="F420" s="48">
        <v>1</v>
      </c>
      <c r="G420" s="7">
        <v>4.12</v>
      </c>
      <c r="H420" s="8">
        <v>157.33719247467437</v>
      </c>
      <c r="I420" s="49">
        <f t="shared" si="6"/>
        <v>0.70259701227858873</v>
      </c>
      <c r="J420" s="3" t="s">
        <v>682</v>
      </c>
      <c r="K420" s="3" t="s">
        <v>670</v>
      </c>
      <c r="R420" s="41"/>
    </row>
    <row r="421" spans="1:18">
      <c r="A421" s="33">
        <v>402</v>
      </c>
      <c r="B421" s="62" t="s">
        <v>1091</v>
      </c>
      <c r="C421" s="57" t="s">
        <v>1708</v>
      </c>
      <c r="D421" s="57" t="s">
        <v>1707</v>
      </c>
      <c r="F421" s="48">
        <v>11</v>
      </c>
      <c r="G421" s="7">
        <v>4.12</v>
      </c>
      <c r="H421" s="8">
        <v>44.728469555677457</v>
      </c>
      <c r="I421" s="49">
        <f t="shared" si="6"/>
        <v>3.4338338017239769</v>
      </c>
      <c r="J421" s="3" t="s">
        <v>275</v>
      </c>
      <c r="K421" s="3" t="s">
        <v>668</v>
      </c>
      <c r="R421" s="41"/>
    </row>
    <row r="422" spans="1:18">
      <c r="A422" s="33">
        <v>403</v>
      </c>
      <c r="B422" s="62" t="s">
        <v>1194</v>
      </c>
      <c r="C422" s="57" t="s">
        <v>1729</v>
      </c>
      <c r="D422" s="57" t="s">
        <v>1728</v>
      </c>
      <c r="F422" s="48">
        <v>5</v>
      </c>
      <c r="G422" s="7">
        <v>4.12</v>
      </c>
      <c r="H422" s="8">
        <v>163.24324324324323</v>
      </c>
      <c r="I422" s="49">
        <f t="shared" si="6"/>
        <v>0.62257792125909983</v>
      </c>
      <c r="J422" s="3" t="s">
        <v>682</v>
      </c>
      <c r="K422" s="3" t="s">
        <v>670</v>
      </c>
      <c r="R422" s="41"/>
    </row>
    <row r="423" spans="1:18">
      <c r="A423" s="33">
        <v>404</v>
      </c>
      <c r="B423" s="62" t="s">
        <v>592</v>
      </c>
      <c r="C423" s="57" t="s">
        <v>1632</v>
      </c>
      <c r="D423" s="57" t="s">
        <v>1631</v>
      </c>
      <c r="F423" s="30">
        <v>9</v>
      </c>
      <c r="G423" s="7">
        <v>4.1219999999999999</v>
      </c>
      <c r="H423" s="8">
        <v>47.873183619550865</v>
      </c>
      <c r="I423" s="49">
        <f t="shared" si="6"/>
        <v>3.2882924465062713</v>
      </c>
      <c r="J423" s="3" t="s">
        <v>765</v>
      </c>
      <c r="K423" s="3" t="s">
        <v>668</v>
      </c>
      <c r="R423" s="41"/>
    </row>
    <row r="424" spans="1:18" ht="30">
      <c r="A424" s="33">
        <v>405</v>
      </c>
      <c r="B424" s="62" t="s">
        <v>852</v>
      </c>
      <c r="C424" s="57" t="s">
        <v>1648</v>
      </c>
      <c r="D424" s="57" t="s">
        <v>1647</v>
      </c>
      <c r="F424" s="48">
        <v>7</v>
      </c>
      <c r="G424" s="7">
        <v>4.13</v>
      </c>
      <c r="H424" s="8">
        <v>221.42566191446033</v>
      </c>
      <c r="I424" s="49">
        <f t="shared" si="6"/>
        <v>-2.938576397756254E-2</v>
      </c>
      <c r="J424" s="3" t="s">
        <v>742</v>
      </c>
      <c r="K424" s="3" t="s">
        <v>670</v>
      </c>
      <c r="O424" s="41" t="s">
        <v>1267</v>
      </c>
      <c r="P424" s="41"/>
      <c r="Q424" s="41"/>
      <c r="R424" s="41"/>
    </row>
    <row r="425" spans="1:18" ht="30">
      <c r="A425" s="33">
        <v>406</v>
      </c>
      <c r="B425" s="62" t="s">
        <v>853</v>
      </c>
      <c r="C425" s="57" t="s">
        <v>1648</v>
      </c>
      <c r="D425" s="57" t="s">
        <v>1647</v>
      </c>
      <c r="F425" s="48">
        <v>7</v>
      </c>
      <c r="G425" s="7">
        <v>4.13</v>
      </c>
      <c r="H425" s="8">
        <v>375.32796317606449</v>
      </c>
      <c r="I425" s="49">
        <f t="shared" si="6"/>
        <v>-1.1753006159473847</v>
      </c>
      <c r="J425" s="3" t="s">
        <v>693</v>
      </c>
      <c r="K425" s="3" t="s">
        <v>668</v>
      </c>
      <c r="O425" s="41"/>
      <c r="P425" s="41"/>
      <c r="Q425" s="41"/>
      <c r="R425" s="41"/>
    </row>
    <row r="426" spans="1:18">
      <c r="A426" s="33">
        <v>407</v>
      </c>
      <c r="B426" s="62" t="s">
        <v>1027</v>
      </c>
      <c r="C426" s="57" t="s">
        <v>1689</v>
      </c>
      <c r="D426" s="57" t="s">
        <v>1688</v>
      </c>
      <c r="F426" s="48">
        <v>1</v>
      </c>
      <c r="G426" s="7">
        <v>4.13</v>
      </c>
      <c r="H426" s="8">
        <v>154.94536817102139</v>
      </c>
      <c r="I426" s="49">
        <f t="shared" si="6"/>
        <v>0.74586100266771904</v>
      </c>
      <c r="J426" s="3" t="s">
        <v>462</v>
      </c>
      <c r="K426" s="3" t="s">
        <v>1588</v>
      </c>
      <c r="R426" s="41"/>
    </row>
    <row r="427" spans="1:18">
      <c r="A427" s="33">
        <v>408</v>
      </c>
      <c r="B427" s="62" t="s">
        <v>962</v>
      </c>
      <c r="C427" s="57" t="s">
        <v>1674</v>
      </c>
      <c r="D427" s="57" t="s">
        <v>1673</v>
      </c>
      <c r="F427" s="30">
        <v>4</v>
      </c>
      <c r="G427" s="7">
        <v>4.1310000000000002</v>
      </c>
      <c r="H427" s="8">
        <v>162.2226532774288</v>
      </c>
      <c r="I427" s="49">
        <f t="shared" si="6"/>
        <v>0.64719649229792253</v>
      </c>
      <c r="J427" s="3" t="s">
        <v>678</v>
      </c>
      <c r="K427" s="3" t="s">
        <v>668</v>
      </c>
      <c r="R427" s="41"/>
    </row>
    <row r="428" spans="1:18">
      <c r="A428" s="33">
        <v>409</v>
      </c>
      <c r="B428" s="62" t="s">
        <v>1042</v>
      </c>
      <c r="C428" s="57" t="s">
        <v>1691</v>
      </c>
      <c r="D428" s="57" t="s">
        <v>1692</v>
      </c>
      <c r="F428" s="48">
        <v>10</v>
      </c>
      <c r="G428" s="7">
        <v>4.1349999999999998</v>
      </c>
      <c r="H428" s="8">
        <v>111.62217659137576</v>
      </c>
      <c r="I428" s="49">
        <f t="shared" si="6"/>
        <v>1.4630015598006727</v>
      </c>
      <c r="J428" s="3" t="s">
        <v>765</v>
      </c>
      <c r="K428" s="3" t="s">
        <v>668</v>
      </c>
      <c r="R428" s="41"/>
    </row>
    <row r="429" spans="1:18">
      <c r="A429" s="33">
        <v>410</v>
      </c>
      <c r="B429" s="62" t="s">
        <v>533</v>
      </c>
      <c r="C429" s="57" t="s">
        <v>1617</v>
      </c>
      <c r="D429" s="57" t="s">
        <v>1615</v>
      </c>
      <c r="F429" s="48">
        <v>11</v>
      </c>
      <c r="G429" s="7">
        <v>4.1399999999999997</v>
      </c>
      <c r="H429" s="8">
        <v>168.38409912235414</v>
      </c>
      <c r="I429" s="49">
        <f t="shared" si="6"/>
        <v>0.57524860540483669</v>
      </c>
      <c r="J429" s="3" t="s">
        <v>678</v>
      </c>
      <c r="K429" s="3" t="s">
        <v>668</v>
      </c>
      <c r="L429" s="33">
        <v>2.9</v>
      </c>
      <c r="M429" s="33">
        <v>2.9</v>
      </c>
      <c r="O429" s="39" t="s">
        <v>1267</v>
      </c>
      <c r="R429" s="41"/>
    </row>
    <row r="430" spans="1:18">
      <c r="A430" s="33">
        <v>411</v>
      </c>
      <c r="B430" s="62" t="s">
        <v>906</v>
      </c>
      <c r="C430" s="57" t="s">
        <v>1664</v>
      </c>
      <c r="D430" s="57" t="s">
        <v>1662</v>
      </c>
      <c r="F430" s="48">
        <v>2</v>
      </c>
      <c r="G430" s="7">
        <v>4.1399999999999997</v>
      </c>
      <c r="H430" s="8">
        <v>544.50751252086809</v>
      </c>
      <c r="I430" s="49">
        <f t="shared" si="6"/>
        <v>-1.9732653862441607</v>
      </c>
      <c r="J430" s="3" t="s">
        <v>1263</v>
      </c>
      <c r="K430" s="3" t="s">
        <v>705</v>
      </c>
      <c r="O430" s="36"/>
      <c r="P430" s="51">
        <v>4.0999999999999996</v>
      </c>
      <c r="Q430" s="51">
        <v>8</v>
      </c>
      <c r="R430" s="51">
        <v>112.8</v>
      </c>
    </row>
    <row r="431" spans="1:18">
      <c r="A431" s="33">
        <v>412</v>
      </c>
      <c r="B431" s="62" t="s">
        <v>893</v>
      </c>
      <c r="C431" s="57" t="s">
        <v>1664</v>
      </c>
      <c r="D431" s="57" t="s">
        <v>1662</v>
      </c>
      <c r="F431" s="48">
        <v>2</v>
      </c>
      <c r="G431" s="7">
        <v>4.1500000000000004</v>
      </c>
      <c r="H431" s="8">
        <v>155.09272467902997</v>
      </c>
      <c r="I431" s="49">
        <f t="shared" si="6"/>
        <v>0.76379686524088974</v>
      </c>
      <c r="J431" s="3" t="s">
        <v>740</v>
      </c>
      <c r="K431" s="3" t="s">
        <v>670</v>
      </c>
      <c r="R431" s="41"/>
    </row>
    <row r="432" spans="1:18">
      <c r="A432" s="33">
        <v>413</v>
      </c>
      <c r="B432" s="62" t="s">
        <v>970</v>
      </c>
      <c r="C432" s="57" t="s">
        <v>1276</v>
      </c>
      <c r="D432" s="57" t="s">
        <v>1675</v>
      </c>
      <c r="E432" s="62"/>
      <c r="F432" s="48">
        <v>10</v>
      </c>
      <c r="G432" s="7">
        <v>4.1500000000000004</v>
      </c>
      <c r="H432" s="8">
        <v>621.25714285714275</v>
      </c>
      <c r="I432" s="49">
        <f t="shared" si="6"/>
        <v>-2.2496029811609315</v>
      </c>
      <c r="J432" s="3" t="s">
        <v>677</v>
      </c>
      <c r="K432" s="3" t="s">
        <v>717</v>
      </c>
      <c r="R432" s="41"/>
    </row>
    <row r="433" spans="1:19">
      <c r="A433" s="33">
        <v>414</v>
      </c>
      <c r="B433" s="62" t="s">
        <v>988</v>
      </c>
      <c r="C433" s="57" t="s">
        <v>1678</v>
      </c>
      <c r="D433" s="57" t="s">
        <v>1677</v>
      </c>
      <c r="F433" s="48">
        <v>2</v>
      </c>
      <c r="G433" s="7">
        <v>4.1500000000000004</v>
      </c>
      <c r="H433" s="8">
        <v>384.16961130742044</v>
      </c>
      <c r="I433" s="49">
        <f t="shared" si="6"/>
        <v>-1.2058610469709539</v>
      </c>
      <c r="J433" s="3" t="s">
        <v>678</v>
      </c>
      <c r="K433" s="3" t="s">
        <v>671</v>
      </c>
      <c r="R433" s="41"/>
    </row>
    <row r="434" spans="1:19">
      <c r="A434" s="33">
        <v>415</v>
      </c>
      <c r="B434" s="62" t="s">
        <v>1292</v>
      </c>
      <c r="C434" s="57" t="s">
        <v>1719</v>
      </c>
      <c r="D434" s="57" t="s">
        <v>1718</v>
      </c>
      <c r="F434" s="48">
        <v>7</v>
      </c>
      <c r="G434" s="7">
        <v>4.1529999999999996</v>
      </c>
      <c r="H434" s="8">
        <v>83.161652218255995</v>
      </c>
      <c r="I434" s="49">
        <f t="shared" ref="I434:I497" si="7">G434-5*LOG(H434/3.261)+5</f>
        <v>2.1201384484681087</v>
      </c>
      <c r="J434" s="3" t="s">
        <v>745</v>
      </c>
      <c r="K434" s="3" t="s">
        <v>670</v>
      </c>
      <c r="R434" s="41"/>
    </row>
    <row r="435" spans="1:19" ht="30">
      <c r="A435" s="33">
        <v>416</v>
      </c>
      <c r="B435" s="57" t="s">
        <v>956</v>
      </c>
      <c r="C435" s="57" t="s">
        <v>1671</v>
      </c>
      <c r="D435" s="57" t="s">
        <v>1672</v>
      </c>
      <c r="F435" s="48">
        <v>7</v>
      </c>
      <c r="G435" s="7">
        <v>4.1500000000000004</v>
      </c>
      <c r="H435" s="8">
        <v>393.43787696019308</v>
      </c>
      <c r="I435" s="49">
        <f t="shared" si="7"/>
        <v>-1.2576268454393507</v>
      </c>
      <c r="J435" s="3" t="s">
        <v>812</v>
      </c>
      <c r="K435" s="3" t="s">
        <v>703</v>
      </c>
      <c r="P435" s="51">
        <v>4.5</v>
      </c>
      <c r="Q435" s="39">
        <v>5.4</v>
      </c>
      <c r="R435" s="51">
        <v>4.0999999999999996</v>
      </c>
      <c r="S435" s="51"/>
    </row>
    <row r="436" spans="1:19">
      <c r="A436" s="33">
        <v>417</v>
      </c>
      <c r="B436" s="62" t="s">
        <v>548</v>
      </c>
      <c r="C436" s="57" t="s">
        <v>1619</v>
      </c>
      <c r="D436" s="57" t="s">
        <v>1618</v>
      </c>
      <c r="F436" s="48">
        <v>6</v>
      </c>
      <c r="G436" s="7">
        <v>4.16</v>
      </c>
      <c r="H436" s="8">
        <v>168.47107438016531</v>
      </c>
      <c r="I436" s="49">
        <f t="shared" si="7"/>
        <v>0.59412726667115834</v>
      </c>
      <c r="J436" s="3" t="s">
        <v>780</v>
      </c>
      <c r="K436" s="3" t="s">
        <v>670</v>
      </c>
      <c r="R436" s="41"/>
    </row>
    <row r="437" spans="1:19">
      <c r="A437" s="33">
        <v>418</v>
      </c>
      <c r="B437" s="62" t="s">
        <v>613</v>
      </c>
      <c r="C437" s="57" t="s">
        <v>1634</v>
      </c>
      <c r="D437" s="57" t="s">
        <v>1633</v>
      </c>
      <c r="F437" s="48">
        <v>11</v>
      </c>
      <c r="G437" s="7">
        <v>4.16</v>
      </c>
      <c r="H437" s="8">
        <v>4470</v>
      </c>
      <c r="I437" s="49">
        <f t="shared" si="7"/>
        <v>-6.5247836216298989</v>
      </c>
      <c r="J437" s="3" t="s">
        <v>757</v>
      </c>
      <c r="K437" s="3" t="s">
        <v>700</v>
      </c>
      <c r="R437" s="41"/>
    </row>
    <row r="438" spans="1:19">
      <c r="A438" s="33">
        <v>419</v>
      </c>
      <c r="B438" s="62" t="s">
        <v>1049</v>
      </c>
      <c r="C438" s="57" t="s">
        <v>1694</v>
      </c>
      <c r="D438" s="57" t="s">
        <v>1693</v>
      </c>
      <c r="F438" s="48">
        <v>12</v>
      </c>
      <c r="G438" s="7">
        <v>4.16</v>
      </c>
      <c r="H438" s="8">
        <v>900.99447513812163</v>
      </c>
      <c r="I438" s="49">
        <f t="shared" si="7"/>
        <v>-3.0468566455248887</v>
      </c>
      <c r="J438" s="3" t="s">
        <v>737</v>
      </c>
      <c r="K438" s="3" t="s">
        <v>672</v>
      </c>
      <c r="R438" s="41"/>
    </row>
    <row r="439" spans="1:19">
      <c r="A439" s="33">
        <v>420</v>
      </c>
      <c r="B439" s="62" t="s">
        <v>1182</v>
      </c>
      <c r="C439" s="57" t="s">
        <v>1727</v>
      </c>
      <c r="D439" s="57" t="s">
        <v>1726</v>
      </c>
      <c r="F439" s="48">
        <v>10</v>
      </c>
      <c r="G439" s="7">
        <v>4.16</v>
      </c>
      <c r="H439" s="8">
        <v>187.44827586206898</v>
      </c>
      <c r="I439" s="49">
        <f t="shared" si="7"/>
        <v>0.36234674322228244</v>
      </c>
      <c r="J439" s="3" t="s">
        <v>780</v>
      </c>
      <c r="K439" s="3" t="s">
        <v>669</v>
      </c>
      <c r="R439" s="41"/>
    </row>
    <row r="440" spans="1:19">
      <c r="A440" s="33">
        <v>421</v>
      </c>
      <c r="B440" s="62" t="s">
        <v>1101</v>
      </c>
      <c r="C440" s="57" t="s">
        <v>1709</v>
      </c>
      <c r="D440" s="57" t="s">
        <v>1702</v>
      </c>
      <c r="F440" s="48">
        <v>10</v>
      </c>
      <c r="G440" s="7">
        <v>4.1769999999999996</v>
      </c>
      <c r="H440" s="8">
        <v>402.76114150232769</v>
      </c>
      <c r="I440" s="49">
        <f t="shared" si="7"/>
        <v>-1.281483821271987</v>
      </c>
      <c r="J440" s="3" t="s">
        <v>758</v>
      </c>
      <c r="K440" s="3" t="s">
        <v>668</v>
      </c>
      <c r="R440" s="41"/>
    </row>
    <row r="441" spans="1:19">
      <c r="A441" s="33">
        <v>422</v>
      </c>
      <c r="B441" s="62" t="s">
        <v>863</v>
      </c>
      <c r="C441" s="57" t="s">
        <v>1628</v>
      </c>
      <c r="D441" s="57" t="s">
        <v>1626</v>
      </c>
      <c r="F441" s="48">
        <v>6</v>
      </c>
      <c r="G441" s="7">
        <v>4.18</v>
      </c>
      <c r="H441" s="8">
        <v>99.01639344262297</v>
      </c>
      <c r="I441" s="49">
        <f t="shared" si="7"/>
        <v>1.7682184759779602</v>
      </c>
      <c r="J441" s="3" t="s">
        <v>678</v>
      </c>
      <c r="K441" s="3" t="s">
        <v>668</v>
      </c>
      <c r="L441" s="33">
        <v>2.9</v>
      </c>
      <c r="M441" s="33">
        <v>2.9</v>
      </c>
      <c r="R441" s="41"/>
    </row>
    <row r="442" spans="1:19" ht="17.25">
      <c r="A442" s="33">
        <v>423</v>
      </c>
      <c r="B442" s="62" t="s">
        <v>1529</v>
      </c>
      <c r="C442" s="57" t="s">
        <v>1650</v>
      </c>
      <c r="D442" s="57" t="s">
        <v>1649</v>
      </c>
      <c r="F442" s="30">
        <v>9</v>
      </c>
      <c r="G442" s="7">
        <v>4.18</v>
      </c>
      <c r="H442" s="8">
        <v>1105.6271186440677</v>
      </c>
      <c r="I442" s="49">
        <f t="shared" si="7"/>
        <v>-3.4712894182999001</v>
      </c>
      <c r="J442" s="3" t="s">
        <v>773</v>
      </c>
      <c r="K442" s="3" t="s">
        <v>670</v>
      </c>
      <c r="O442" s="41"/>
      <c r="P442" s="41"/>
      <c r="Q442" s="41"/>
      <c r="R442" s="41"/>
    </row>
    <row r="443" spans="1:19">
      <c r="A443" s="33">
        <v>424</v>
      </c>
      <c r="B443" s="62" t="s">
        <v>909</v>
      </c>
      <c r="C443" s="57" t="s">
        <v>1664</v>
      </c>
      <c r="D443" s="57" t="s">
        <v>1662</v>
      </c>
      <c r="F443" s="48">
        <v>2</v>
      </c>
      <c r="G443" s="7">
        <v>4.18</v>
      </c>
      <c r="H443" s="8">
        <v>58.863021115322155</v>
      </c>
      <c r="I443" s="49">
        <f t="shared" si="7"/>
        <v>2.8975412526088009</v>
      </c>
      <c r="J443" s="3" t="s">
        <v>680</v>
      </c>
      <c r="K443" s="3" t="s">
        <v>668</v>
      </c>
      <c r="R443" s="41"/>
    </row>
    <row r="444" spans="1:19">
      <c r="A444" s="33">
        <v>425</v>
      </c>
      <c r="B444" s="62" t="s">
        <v>1157</v>
      </c>
      <c r="C444" s="57" t="s">
        <v>1723</v>
      </c>
      <c r="D444" s="57" t="s">
        <v>1722</v>
      </c>
      <c r="F444" s="48">
        <v>1</v>
      </c>
      <c r="G444" s="7">
        <v>4.18</v>
      </c>
      <c r="H444" s="8">
        <v>380.1398601398601</v>
      </c>
      <c r="I444" s="49">
        <f t="shared" si="7"/>
        <v>-1.15296305894719</v>
      </c>
      <c r="J444" s="3" t="s">
        <v>693</v>
      </c>
      <c r="K444" s="3" t="s">
        <v>671</v>
      </c>
      <c r="R444" s="41"/>
    </row>
    <row r="445" spans="1:19">
      <c r="A445" s="33">
        <v>426</v>
      </c>
      <c r="B445" s="62" t="s">
        <v>1524</v>
      </c>
      <c r="C445" s="57" t="s">
        <v>1711</v>
      </c>
      <c r="D445" s="57" t="s">
        <v>1710</v>
      </c>
      <c r="F445" s="48">
        <v>2</v>
      </c>
      <c r="G445" s="7">
        <v>4.1840000000000002</v>
      </c>
      <c r="H445" s="8">
        <v>521.85599999999999</v>
      </c>
      <c r="I445" s="49">
        <f t="shared" si="7"/>
        <v>-1.8369994114703401</v>
      </c>
      <c r="J445" s="3" t="s">
        <v>832</v>
      </c>
      <c r="K445" s="3" t="s">
        <v>669</v>
      </c>
      <c r="R445" s="41"/>
    </row>
    <row r="446" spans="1:19">
      <c r="A446" s="33">
        <v>427</v>
      </c>
      <c r="B446" s="62" t="s">
        <v>944</v>
      </c>
      <c r="C446" s="57" t="s">
        <v>1275</v>
      </c>
      <c r="D446" s="57" t="s">
        <v>1672</v>
      </c>
      <c r="E446" s="62"/>
      <c r="F446" s="48">
        <v>7</v>
      </c>
      <c r="G446" s="7">
        <v>4.1900000000000004</v>
      </c>
      <c r="H446" s="8">
        <v>62.650787552823658</v>
      </c>
      <c r="I446" s="49">
        <f t="shared" si="7"/>
        <v>2.7721213206753683</v>
      </c>
      <c r="J446" s="3" t="s">
        <v>823</v>
      </c>
      <c r="K446" s="3" t="s">
        <v>673</v>
      </c>
      <c r="R446" s="41"/>
    </row>
    <row r="447" spans="1:19">
      <c r="A447" s="33">
        <v>428</v>
      </c>
      <c r="B447" s="62" t="s">
        <v>957</v>
      </c>
      <c r="C447" s="57" t="s">
        <v>1275</v>
      </c>
      <c r="D447" s="57" t="s">
        <v>1672</v>
      </c>
      <c r="E447" s="62"/>
      <c r="F447" s="48">
        <v>7</v>
      </c>
      <c r="G447" s="7">
        <v>4.1959999999999997</v>
      </c>
      <c r="H447" s="8">
        <v>251.67443439612333</v>
      </c>
      <c r="I447" s="49">
        <f t="shared" si="7"/>
        <v>-0.24144151230551714</v>
      </c>
      <c r="J447" s="3" t="s">
        <v>692</v>
      </c>
      <c r="K447" s="3" t="s">
        <v>668</v>
      </c>
      <c r="R447" s="41"/>
    </row>
    <row r="448" spans="1:19" ht="17.25">
      <c r="A448" s="33">
        <v>429</v>
      </c>
      <c r="B448" s="57" t="s">
        <v>1470</v>
      </c>
      <c r="C448" s="57" t="s">
        <v>1658</v>
      </c>
      <c r="D448" s="57" t="s">
        <v>1657</v>
      </c>
      <c r="F448" s="48">
        <v>1</v>
      </c>
      <c r="G448" s="7">
        <v>4.2</v>
      </c>
      <c r="H448" s="8">
        <v>57.493389740877845</v>
      </c>
      <c r="I448" s="49">
        <f t="shared" si="7"/>
        <v>2.9686644196327947</v>
      </c>
      <c r="J448" s="3" t="s">
        <v>765</v>
      </c>
      <c r="K448" s="3" t="s">
        <v>673</v>
      </c>
      <c r="L448" s="33">
        <v>1.35</v>
      </c>
      <c r="M448" s="33">
        <v>1.8</v>
      </c>
      <c r="N448" s="33">
        <v>2000</v>
      </c>
      <c r="R448" s="41"/>
    </row>
    <row r="449" spans="1:19">
      <c r="A449" s="33">
        <v>430</v>
      </c>
      <c r="B449" s="57" t="s">
        <v>1025</v>
      </c>
      <c r="C449" s="57" t="s">
        <v>1689</v>
      </c>
      <c r="D449" s="57" t="s">
        <v>1688</v>
      </c>
      <c r="F449" s="48">
        <v>1</v>
      </c>
      <c r="G449" s="7">
        <v>4.2</v>
      </c>
      <c r="H449" s="8">
        <v>302.84122562674099</v>
      </c>
      <c r="I449" s="49">
        <f t="shared" si="7"/>
        <v>-0.63932098170080831</v>
      </c>
      <c r="J449" s="3" t="s">
        <v>1566</v>
      </c>
      <c r="K449" s="3" t="s">
        <v>705</v>
      </c>
      <c r="P449" s="51">
        <v>4.4000000000000004</v>
      </c>
      <c r="Q449" s="39">
        <v>5.4</v>
      </c>
      <c r="R449" s="51">
        <v>1.35</v>
      </c>
      <c r="S449" s="51"/>
    </row>
    <row r="450" spans="1:19">
      <c r="A450" s="33">
        <v>431</v>
      </c>
      <c r="B450" s="57" t="s">
        <v>1502</v>
      </c>
      <c r="C450" s="57" t="s">
        <v>1691</v>
      </c>
      <c r="D450" s="57" t="s">
        <v>1692</v>
      </c>
      <c r="F450" s="48">
        <v>10</v>
      </c>
      <c r="G450" s="7">
        <v>4.2</v>
      </c>
      <c r="H450" s="8">
        <v>53.15514993481095</v>
      </c>
      <c r="I450" s="49">
        <f t="shared" si="7"/>
        <v>3.1390272565139066</v>
      </c>
      <c r="J450" s="3" t="s">
        <v>683</v>
      </c>
      <c r="K450" s="3" t="s">
        <v>668</v>
      </c>
      <c r="R450" s="41"/>
    </row>
    <row r="451" spans="1:19" ht="17.25">
      <c r="A451" s="33">
        <v>432</v>
      </c>
      <c r="B451" s="57" t="s">
        <v>1293</v>
      </c>
      <c r="C451" s="57" t="s">
        <v>1723</v>
      </c>
      <c r="D451" s="57" t="s">
        <v>1722</v>
      </c>
      <c r="F451" s="48">
        <v>1</v>
      </c>
      <c r="G451" s="7">
        <v>4.2009999999999996</v>
      </c>
      <c r="H451" s="8">
        <v>153.92166116092494</v>
      </c>
      <c r="I451" s="49">
        <f t="shared" si="7"/>
        <v>0.83125528536325621</v>
      </c>
      <c r="J451" s="3" t="s">
        <v>676</v>
      </c>
      <c r="K451" s="3" t="s">
        <v>671</v>
      </c>
      <c r="P451" s="39">
        <v>4.2</v>
      </c>
      <c r="Q451" s="39">
        <v>5.3</v>
      </c>
      <c r="R451" s="41">
        <v>339.4</v>
      </c>
    </row>
    <row r="452" spans="1:19">
      <c r="A452" s="33">
        <v>433</v>
      </c>
      <c r="B452" s="57" t="s">
        <v>1067</v>
      </c>
      <c r="C452" s="57" t="s">
        <v>1704</v>
      </c>
      <c r="D452" s="57" t="s">
        <v>1698</v>
      </c>
      <c r="F452" s="30">
        <v>4</v>
      </c>
      <c r="G452" s="7">
        <v>4.21</v>
      </c>
      <c r="H452" s="8">
        <v>153.92166116092494</v>
      </c>
      <c r="I452" s="49">
        <f t="shared" si="7"/>
        <v>0.84025528536325655</v>
      </c>
      <c r="J452" s="3" t="s">
        <v>780</v>
      </c>
      <c r="K452" s="3" t="s">
        <v>670</v>
      </c>
      <c r="R452" s="41"/>
    </row>
    <row r="453" spans="1:19">
      <c r="A453" s="33">
        <v>434</v>
      </c>
      <c r="B453" s="57" t="s">
        <v>1191</v>
      </c>
      <c r="C453" s="57" t="s">
        <v>1729</v>
      </c>
      <c r="D453" s="57" t="s">
        <v>1728</v>
      </c>
      <c r="F453" s="48">
        <v>5</v>
      </c>
      <c r="G453" s="7">
        <v>4.21</v>
      </c>
      <c r="H453" s="8">
        <v>254.8125</v>
      </c>
      <c r="I453" s="49">
        <f t="shared" si="7"/>
        <v>-0.25434964995137488</v>
      </c>
      <c r="J453" s="3" t="s">
        <v>781</v>
      </c>
      <c r="K453" s="3" t="s">
        <v>670</v>
      </c>
      <c r="R453" s="41"/>
    </row>
    <row r="454" spans="1:19">
      <c r="A454" s="33">
        <v>435</v>
      </c>
      <c r="B454" s="57" t="s">
        <v>1079</v>
      </c>
      <c r="C454" s="57" t="s">
        <v>1705</v>
      </c>
      <c r="D454" s="57" t="s">
        <v>1701</v>
      </c>
      <c r="F454" s="48">
        <v>6</v>
      </c>
      <c r="G454" s="7">
        <v>4.2119999999999997</v>
      </c>
      <c r="H454" s="8">
        <v>318.37260605587335</v>
      </c>
      <c r="I454" s="49">
        <f t="shared" si="7"/>
        <v>-0.73592446790343757</v>
      </c>
      <c r="J454" s="3" t="s">
        <v>740</v>
      </c>
      <c r="K454" s="3" t="s">
        <v>670</v>
      </c>
      <c r="R454" s="41"/>
    </row>
    <row r="455" spans="1:19">
      <c r="A455" s="33">
        <v>436</v>
      </c>
      <c r="B455" s="57" t="s">
        <v>626</v>
      </c>
      <c r="C455" s="57" t="s">
        <v>1636</v>
      </c>
      <c r="D455" s="57" t="s">
        <v>1635</v>
      </c>
      <c r="F455" s="48">
        <v>11</v>
      </c>
      <c r="G455" s="7">
        <v>4.22</v>
      </c>
      <c r="H455" s="8">
        <v>126.609500370714</v>
      </c>
      <c r="I455" s="49">
        <f t="shared" si="7"/>
        <v>1.274422519186535</v>
      </c>
      <c r="J455" s="3" t="s">
        <v>676</v>
      </c>
      <c r="K455" s="3" t="s">
        <v>670</v>
      </c>
      <c r="R455" s="41"/>
    </row>
    <row r="456" spans="1:19">
      <c r="A456" s="33">
        <v>437</v>
      </c>
      <c r="B456" s="57" t="s">
        <v>880</v>
      </c>
      <c r="C456" s="57" t="s">
        <v>1654</v>
      </c>
      <c r="D456" s="57" t="s">
        <v>1653</v>
      </c>
      <c r="F456" s="48">
        <v>7</v>
      </c>
      <c r="G456" s="7">
        <v>4.22</v>
      </c>
      <c r="H456" s="8">
        <v>302.84122562674099</v>
      </c>
      <c r="I456" s="49">
        <f t="shared" si="7"/>
        <v>-0.61932098170080874</v>
      </c>
      <c r="J456" s="3" t="s">
        <v>758</v>
      </c>
      <c r="K456" s="3" t="s">
        <v>668</v>
      </c>
      <c r="R456" s="41"/>
    </row>
    <row r="457" spans="1:19" ht="30">
      <c r="A457" s="33">
        <v>438</v>
      </c>
      <c r="B457" s="57" t="s">
        <v>571</v>
      </c>
      <c r="C457" s="57" t="s">
        <v>1655</v>
      </c>
      <c r="D457" s="57" t="s">
        <v>1656</v>
      </c>
      <c r="E457" s="62"/>
      <c r="F457" s="48">
        <v>8</v>
      </c>
      <c r="G457" s="7">
        <v>4.22</v>
      </c>
      <c r="H457" s="8">
        <v>710.88250038142155</v>
      </c>
      <c r="I457" s="49">
        <f t="shared" si="7"/>
        <v>-2.472235123170436</v>
      </c>
      <c r="J457" s="3" t="s">
        <v>739</v>
      </c>
      <c r="K457" s="3" t="s">
        <v>669</v>
      </c>
      <c r="R457" s="41"/>
    </row>
    <row r="458" spans="1:19">
      <c r="A458" s="33">
        <v>439</v>
      </c>
      <c r="B458" s="57" t="s">
        <v>459</v>
      </c>
      <c r="C458" s="57" t="s">
        <v>1666</v>
      </c>
      <c r="D458" s="57" t="s">
        <v>1665</v>
      </c>
      <c r="E458" s="62"/>
      <c r="F458" s="48">
        <v>2</v>
      </c>
      <c r="G458" s="7">
        <v>4.22</v>
      </c>
      <c r="H458" s="8">
        <v>2440</v>
      </c>
      <c r="I458" s="49">
        <f t="shared" si="7"/>
        <v>-5.1501951376638608</v>
      </c>
      <c r="J458" s="3" t="s">
        <v>692</v>
      </c>
      <c r="K458" s="3" t="s">
        <v>700</v>
      </c>
      <c r="R458" s="41"/>
    </row>
    <row r="459" spans="1:19">
      <c r="A459" s="33">
        <v>440</v>
      </c>
      <c r="B459" s="57" t="s">
        <v>1179</v>
      </c>
      <c r="C459" s="57" t="s">
        <v>1727</v>
      </c>
      <c r="D459" s="57" t="s">
        <v>1726</v>
      </c>
      <c r="F459" s="48">
        <v>10</v>
      </c>
      <c r="G459" s="7">
        <v>4.22</v>
      </c>
      <c r="H459" s="8">
        <v>222.37676416445078</v>
      </c>
      <c r="I459" s="49">
        <f t="shared" si="7"/>
        <v>5.130696172677407E-2</v>
      </c>
      <c r="J459" s="3" t="s">
        <v>804</v>
      </c>
      <c r="K459" s="3" t="s">
        <v>670</v>
      </c>
      <c r="R459" s="41"/>
    </row>
    <row r="460" spans="1:19">
      <c r="A460" s="33">
        <v>441</v>
      </c>
      <c r="B460" s="57" t="s">
        <v>460</v>
      </c>
      <c r="C460" s="57" t="s">
        <v>1636</v>
      </c>
      <c r="D460" s="57" t="s">
        <v>1635</v>
      </c>
      <c r="F460" s="48">
        <v>11</v>
      </c>
      <c r="G460" s="7">
        <v>4.2249999999999996</v>
      </c>
      <c r="H460" s="8">
        <v>280.20618556701027</v>
      </c>
      <c r="I460" s="49">
        <f t="shared" si="7"/>
        <v>-0.44563459662136928</v>
      </c>
      <c r="J460" s="3" t="s">
        <v>742</v>
      </c>
      <c r="K460" s="3" t="s">
        <v>670</v>
      </c>
      <c r="R460" s="41"/>
    </row>
    <row r="461" spans="1:19">
      <c r="A461" s="33">
        <v>442</v>
      </c>
      <c r="B461" s="57" t="s">
        <v>1124</v>
      </c>
      <c r="C461" s="57" t="s">
        <v>1717</v>
      </c>
      <c r="D461" s="57" t="s">
        <v>1716</v>
      </c>
      <c r="F461" s="48">
        <v>7</v>
      </c>
      <c r="G461" s="7">
        <v>4.2279999999999998</v>
      </c>
      <c r="H461" s="8">
        <v>173.21295804567183</v>
      </c>
      <c r="I461" s="49">
        <f t="shared" si="7"/>
        <v>0.60185210189260552</v>
      </c>
      <c r="J461" s="3" t="s">
        <v>743</v>
      </c>
      <c r="K461" s="3" t="s">
        <v>668</v>
      </c>
      <c r="R461" s="41"/>
    </row>
    <row r="462" spans="1:19">
      <c r="A462" s="33">
        <v>443</v>
      </c>
      <c r="B462" s="57" t="s">
        <v>653</v>
      </c>
      <c r="C462" s="57" t="s">
        <v>1650</v>
      </c>
      <c r="D462" s="57" t="s">
        <v>1649</v>
      </c>
      <c r="F462" s="30">
        <v>9</v>
      </c>
      <c r="G462" s="7">
        <v>4.2300000000000004</v>
      </c>
      <c r="H462" s="8">
        <v>201.0850801479655</v>
      </c>
      <c r="I462" s="49">
        <f t="shared" si="7"/>
        <v>0.27985475118496872</v>
      </c>
      <c r="J462" s="3" t="s">
        <v>735</v>
      </c>
      <c r="K462" s="3" t="s">
        <v>670</v>
      </c>
      <c r="O462" s="41"/>
      <c r="P462" s="41"/>
      <c r="Q462" s="41"/>
      <c r="R462" s="41"/>
    </row>
    <row r="463" spans="1:19">
      <c r="A463" s="33">
        <v>444</v>
      </c>
      <c r="B463" s="57" t="s">
        <v>1053</v>
      </c>
      <c r="C463" s="57" t="s">
        <v>1694</v>
      </c>
      <c r="D463" s="57" t="s">
        <v>1693</v>
      </c>
      <c r="F463" s="48">
        <v>12</v>
      </c>
      <c r="G463" s="7">
        <v>4.2300000000000004</v>
      </c>
      <c r="H463" s="8">
        <v>583.47048300536676</v>
      </c>
      <c r="I463" s="49">
        <f t="shared" si="7"/>
        <v>-2.0333404587585981</v>
      </c>
      <c r="J463" s="3" t="s">
        <v>675</v>
      </c>
      <c r="K463" s="3" t="s">
        <v>668</v>
      </c>
      <c r="R463" s="41"/>
    </row>
    <row r="464" spans="1:19">
      <c r="A464" s="33">
        <v>445</v>
      </c>
      <c r="B464" s="57" t="s">
        <v>1077</v>
      </c>
      <c r="C464" s="57" t="s">
        <v>1705</v>
      </c>
      <c r="D464" s="57" t="s">
        <v>1701</v>
      </c>
      <c r="E464" s="62"/>
      <c r="F464" s="48">
        <v>6</v>
      </c>
      <c r="G464" s="7">
        <v>4.2350000000000003</v>
      </c>
      <c r="H464" s="8">
        <v>358.81188118811883</v>
      </c>
      <c r="I464" s="49">
        <f t="shared" si="7"/>
        <v>-0.97258008208088054</v>
      </c>
      <c r="J464" s="3" t="s">
        <v>688</v>
      </c>
      <c r="K464" s="3" t="s">
        <v>670</v>
      </c>
      <c r="R464" s="41"/>
    </row>
    <row r="465" spans="1:19">
      <c r="A465" s="33">
        <v>446</v>
      </c>
      <c r="B465" s="57" t="s">
        <v>559</v>
      </c>
      <c r="C465" s="57" t="s">
        <v>1621</v>
      </c>
      <c r="D465" s="57" t="s">
        <v>1620</v>
      </c>
      <c r="F465" s="48">
        <v>11</v>
      </c>
      <c r="G465" s="7">
        <v>4.2359999999999998</v>
      </c>
      <c r="H465" s="8">
        <v>392.96385542168673</v>
      </c>
      <c r="I465" s="49">
        <f t="shared" si="7"/>
        <v>-1.1690090363103467</v>
      </c>
      <c r="J465" s="3" t="s">
        <v>790</v>
      </c>
      <c r="K465" s="3" t="s">
        <v>671</v>
      </c>
      <c r="R465" s="41"/>
    </row>
    <row r="466" spans="1:19">
      <c r="A466" s="33">
        <v>447</v>
      </c>
      <c r="B466" s="57" t="s">
        <v>1200</v>
      </c>
      <c r="C466" s="57" t="s">
        <v>1729</v>
      </c>
      <c r="D466" s="57" t="s">
        <v>1728</v>
      </c>
      <c r="F466" s="48">
        <v>5</v>
      </c>
      <c r="G466" s="7">
        <v>4.2370000000000001</v>
      </c>
      <c r="H466" s="8">
        <v>224.93793103448274</v>
      </c>
      <c r="I466" s="49">
        <f t="shared" si="7"/>
        <v>4.344051298415863E-2</v>
      </c>
      <c r="J466" s="3" t="s">
        <v>743</v>
      </c>
      <c r="K466" s="3" t="s">
        <v>673</v>
      </c>
      <c r="R466" s="41"/>
    </row>
    <row r="467" spans="1:19">
      <c r="A467" s="33">
        <v>448</v>
      </c>
      <c r="B467" s="57" t="s">
        <v>865</v>
      </c>
      <c r="C467" s="57" t="s">
        <v>1650</v>
      </c>
      <c r="D467" s="57" t="s">
        <v>1649</v>
      </c>
      <c r="F467" s="30">
        <v>9</v>
      </c>
      <c r="G467" s="7">
        <v>4.24</v>
      </c>
      <c r="H467" s="8">
        <v>2890</v>
      </c>
      <c r="I467" s="49">
        <f t="shared" si="7"/>
        <v>-5.4977352197529541</v>
      </c>
      <c r="J467" s="3" t="s">
        <v>678</v>
      </c>
      <c r="K467" s="3" t="s">
        <v>700</v>
      </c>
      <c r="R467" s="41"/>
    </row>
    <row r="468" spans="1:19">
      <c r="A468" s="33">
        <v>449</v>
      </c>
      <c r="B468" s="57" t="s">
        <v>589</v>
      </c>
      <c r="C468" s="57" t="s">
        <v>1630</v>
      </c>
      <c r="D468" s="57" t="s">
        <v>1629</v>
      </c>
      <c r="F468" s="48">
        <v>3</v>
      </c>
      <c r="G468" s="7">
        <v>4.2489999999999997</v>
      </c>
      <c r="H468" s="8">
        <v>164.127131096395</v>
      </c>
      <c r="I468" s="49">
        <f t="shared" si="7"/>
        <v>0.73985210303880056</v>
      </c>
      <c r="J468" s="62" t="s">
        <v>676</v>
      </c>
      <c r="K468" s="3" t="s">
        <v>668</v>
      </c>
      <c r="R468" s="41"/>
    </row>
    <row r="469" spans="1:19">
      <c r="A469" s="33">
        <v>450</v>
      </c>
      <c r="B469" s="57" t="s">
        <v>527</v>
      </c>
      <c r="C469" s="57" t="s">
        <v>1617</v>
      </c>
      <c r="D469" s="57" t="s">
        <v>1615</v>
      </c>
      <c r="F469" s="48">
        <v>11</v>
      </c>
      <c r="G469" s="7">
        <v>4.25</v>
      </c>
      <c r="H469" s="8">
        <v>716.83516483516485</v>
      </c>
      <c r="I469" s="49">
        <f t="shared" si="7"/>
        <v>-2.4603425149051539</v>
      </c>
      <c r="J469" s="3" t="s">
        <v>675</v>
      </c>
      <c r="K469" s="3" t="s">
        <v>670</v>
      </c>
      <c r="R469" s="41"/>
    </row>
    <row r="470" spans="1:19" ht="30">
      <c r="A470" s="33">
        <v>451</v>
      </c>
      <c r="B470" s="57" t="s">
        <v>870</v>
      </c>
      <c r="C470" s="57" t="s">
        <v>1638</v>
      </c>
      <c r="D470" s="57" t="s">
        <v>1637</v>
      </c>
      <c r="F470" s="48">
        <v>5</v>
      </c>
      <c r="G470" s="7">
        <v>4.25</v>
      </c>
      <c r="H470" s="8">
        <v>29.775424502464851</v>
      </c>
      <c r="I470" s="49">
        <f t="shared" si="7"/>
        <v>4.447464184773116</v>
      </c>
      <c r="J470" s="3" t="s">
        <v>829</v>
      </c>
      <c r="K470" s="3" t="s">
        <v>668</v>
      </c>
      <c r="R470" s="41"/>
    </row>
    <row r="471" spans="1:19" ht="30">
      <c r="A471" s="33">
        <v>452</v>
      </c>
      <c r="B471" s="57" t="s">
        <v>640</v>
      </c>
      <c r="C471" s="57" t="s">
        <v>1639</v>
      </c>
      <c r="D471" s="57" t="s">
        <v>1640</v>
      </c>
      <c r="E471" s="4" t="s">
        <v>648</v>
      </c>
      <c r="F471" s="48">
        <v>5</v>
      </c>
      <c r="G471" s="7">
        <v>4.25</v>
      </c>
      <c r="H471" s="8">
        <v>27.526373533631531</v>
      </c>
      <c r="I471" s="49">
        <f t="shared" si="7"/>
        <v>4.6180089991906996</v>
      </c>
      <c r="J471" s="3" t="s">
        <v>737</v>
      </c>
      <c r="K471" s="3" t="s">
        <v>668</v>
      </c>
      <c r="L471" s="33">
        <v>1</v>
      </c>
      <c r="M471" s="33">
        <v>1.1000000000000001</v>
      </c>
      <c r="O471" s="12"/>
      <c r="P471" s="12"/>
      <c r="Q471" s="12"/>
      <c r="R471" s="30"/>
      <c r="S471" s="30"/>
    </row>
    <row r="472" spans="1:19">
      <c r="A472" s="33">
        <v>453</v>
      </c>
      <c r="B472" s="57" t="s">
        <v>834</v>
      </c>
      <c r="C472" s="57" t="s">
        <v>1642</v>
      </c>
      <c r="D472" s="57" t="s">
        <v>1641</v>
      </c>
      <c r="E472" s="66"/>
      <c r="F472" s="48">
        <v>2</v>
      </c>
      <c r="G472" s="7">
        <v>4.25</v>
      </c>
      <c r="H472" s="8">
        <v>776.83037202877154</v>
      </c>
      <c r="I472" s="49">
        <f t="shared" si="7"/>
        <v>-2.6348769910018923</v>
      </c>
      <c r="J472" s="3" t="s">
        <v>783</v>
      </c>
      <c r="K472" s="3" t="s">
        <v>669</v>
      </c>
      <c r="R472" s="41"/>
    </row>
    <row r="473" spans="1:19">
      <c r="A473" s="33">
        <v>454</v>
      </c>
      <c r="B473" s="57" t="s">
        <v>1016</v>
      </c>
      <c r="C473" s="57" t="s">
        <v>1684</v>
      </c>
      <c r="D473" s="57" t="s">
        <v>1683</v>
      </c>
      <c r="F473" s="48">
        <v>3</v>
      </c>
      <c r="G473" s="7">
        <v>4.25</v>
      </c>
      <c r="H473" s="8">
        <v>382.36811254396252</v>
      </c>
      <c r="I473" s="49">
        <f t="shared" si="7"/>
        <v>-1.0956543423531002</v>
      </c>
      <c r="J473" s="3" t="s">
        <v>688</v>
      </c>
      <c r="K473" s="3" t="s">
        <v>670</v>
      </c>
      <c r="R473" s="41"/>
    </row>
    <row r="474" spans="1:19">
      <c r="A474" s="33">
        <v>455</v>
      </c>
      <c r="B474" s="57" t="s">
        <v>1294</v>
      </c>
      <c r="C474" s="57" t="s">
        <v>1723</v>
      </c>
      <c r="D474" s="57" t="s">
        <v>1722</v>
      </c>
      <c r="F474" s="48">
        <v>1</v>
      </c>
      <c r="G474" s="7">
        <v>4.25</v>
      </c>
      <c r="H474" s="8">
        <v>171.31961697858506</v>
      </c>
      <c r="I474" s="49">
        <f t="shared" si="7"/>
        <v>0.64771852018978038</v>
      </c>
      <c r="J474" s="3" t="s">
        <v>1246</v>
      </c>
      <c r="K474" s="3" t="s">
        <v>1255</v>
      </c>
      <c r="O474" s="36"/>
      <c r="P474" s="51">
        <v>4.3</v>
      </c>
      <c r="Q474" s="36">
        <v>7.8</v>
      </c>
      <c r="R474" s="51">
        <v>69.2</v>
      </c>
    </row>
    <row r="475" spans="1:19" ht="17.25">
      <c r="A475" s="33">
        <v>456</v>
      </c>
      <c r="B475" s="57" t="s">
        <v>1439</v>
      </c>
      <c r="C475" s="57" t="s">
        <v>1727</v>
      </c>
      <c r="D475" s="57" t="s">
        <v>1726</v>
      </c>
      <c r="F475" s="48">
        <v>10</v>
      </c>
      <c r="G475" s="7">
        <v>4.25</v>
      </c>
      <c r="H475" s="8">
        <v>143.75628074258211</v>
      </c>
      <c r="I475" s="49">
        <f t="shared" si="7"/>
        <v>1.0286198530559467</v>
      </c>
      <c r="J475" s="3" t="s">
        <v>684</v>
      </c>
      <c r="K475" s="3" t="s">
        <v>670</v>
      </c>
      <c r="L475" s="33">
        <v>1.4</v>
      </c>
      <c r="M475" s="33">
        <v>11</v>
      </c>
      <c r="N475" s="33">
        <v>3000</v>
      </c>
      <c r="O475" s="39" t="s">
        <v>1267</v>
      </c>
      <c r="R475" s="41"/>
    </row>
    <row r="476" spans="1:19">
      <c r="A476" s="33">
        <v>457</v>
      </c>
      <c r="B476" s="57" t="s">
        <v>461</v>
      </c>
      <c r="C476" s="57" t="s">
        <v>1654</v>
      </c>
      <c r="D476" s="57" t="s">
        <v>1653</v>
      </c>
      <c r="E476" s="62"/>
      <c r="F476" s="48">
        <v>7</v>
      </c>
      <c r="G476" s="7">
        <v>4.2549999999999999</v>
      </c>
      <c r="H476" s="8">
        <v>994.39024390243901</v>
      </c>
      <c r="I476" s="49">
        <f t="shared" si="7"/>
        <v>-3.1660302796323201</v>
      </c>
      <c r="J476" s="3" t="s">
        <v>677</v>
      </c>
      <c r="K476" s="3" t="s">
        <v>669</v>
      </c>
      <c r="R476" s="41"/>
    </row>
    <row r="477" spans="1:19">
      <c r="A477" s="33">
        <v>458</v>
      </c>
      <c r="B477" s="57" t="s">
        <v>1168</v>
      </c>
      <c r="C477" s="57" t="s">
        <v>1723</v>
      </c>
      <c r="D477" s="57" t="s">
        <v>1722</v>
      </c>
      <c r="F477" s="48">
        <v>1</v>
      </c>
      <c r="G477" s="7">
        <v>4.258</v>
      </c>
      <c r="H477" s="8">
        <v>304.61745367603112</v>
      </c>
      <c r="I477" s="49">
        <f t="shared" si="7"/>
        <v>-0.59401992345930932</v>
      </c>
      <c r="J477" s="3" t="s">
        <v>773</v>
      </c>
      <c r="K477" s="3" t="s">
        <v>668</v>
      </c>
      <c r="R477" s="41"/>
    </row>
    <row r="478" spans="1:19">
      <c r="A478" s="33">
        <v>459</v>
      </c>
      <c r="B478" s="57" t="s">
        <v>1229</v>
      </c>
      <c r="C478" s="57" t="s">
        <v>1694</v>
      </c>
      <c r="D478" s="57" t="s">
        <v>1693</v>
      </c>
      <c r="E478" s="62"/>
      <c r="F478" s="48">
        <v>12</v>
      </c>
      <c r="G478" s="7">
        <v>4.26</v>
      </c>
      <c r="H478" s="8">
        <v>797.45721271393643</v>
      </c>
      <c r="I478" s="49">
        <f t="shared" si="7"/>
        <v>-2.6817829581540078</v>
      </c>
      <c r="J478" s="3" t="s">
        <v>735</v>
      </c>
      <c r="K478" s="3" t="s">
        <v>717</v>
      </c>
      <c r="R478" s="41"/>
    </row>
    <row r="479" spans="1:19">
      <c r="A479" s="33">
        <v>460</v>
      </c>
      <c r="B479" s="57" t="s">
        <v>1096</v>
      </c>
      <c r="C479" s="57" t="s">
        <v>1708</v>
      </c>
      <c r="D479" s="57" t="s">
        <v>1707</v>
      </c>
      <c r="F479" s="48">
        <v>11</v>
      </c>
      <c r="G479" s="7">
        <v>4.26</v>
      </c>
      <c r="H479" s="8">
        <v>248.95429426312094</v>
      </c>
      <c r="I479" s="49">
        <f t="shared" si="7"/>
        <v>-0.15384411551871935</v>
      </c>
      <c r="J479" s="3" t="s">
        <v>682</v>
      </c>
      <c r="K479" s="3" t="s">
        <v>670</v>
      </c>
      <c r="R479" s="41"/>
    </row>
    <row r="480" spans="1:19">
      <c r="A480" s="33">
        <v>461</v>
      </c>
      <c r="B480" s="57" t="s">
        <v>1295</v>
      </c>
      <c r="C480" s="57" t="s">
        <v>1719</v>
      </c>
      <c r="D480" s="57" t="s">
        <v>1718</v>
      </c>
      <c r="F480" s="48">
        <v>7</v>
      </c>
      <c r="G480" s="7">
        <v>4.2690000000000001</v>
      </c>
      <c r="H480" s="8">
        <v>111.58398905234347</v>
      </c>
      <c r="I480" s="49">
        <f t="shared" si="7"/>
        <v>1.5977445785964655</v>
      </c>
      <c r="J480" s="3" t="s">
        <v>765</v>
      </c>
      <c r="K480" s="3" t="s">
        <v>719</v>
      </c>
      <c r="R480" s="41"/>
    </row>
    <row r="481" spans="1:20" ht="32.25">
      <c r="A481" s="33">
        <v>462</v>
      </c>
      <c r="B481" s="57" t="s">
        <v>1297</v>
      </c>
      <c r="C481" s="57" t="s">
        <v>1632</v>
      </c>
      <c r="D481" s="57" t="s">
        <v>1631</v>
      </c>
      <c r="E481" s="4" t="s">
        <v>1455</v>
      </c>
      <c r="F481" s="30">
        <v>9</v>
      </c>
      <c r="G481" s="7">
        <v>4.2699999999999996</v>
      </c>
      <c r="H481" s="8">
        <v>871.68933907047597</v>
      </c>
      <c r="I481" s="49">
        <f t="shared" si="7"/>
        <v>-2.8650546785326068</v>
      </c>
      <c r="J481" s="3" t="s">
        <v>766</v>
      </c>
      <c r="K481" s="3" t="s">
        <v>672</v>
      </c>
      <c r="O481" s="36"/>
      <c r="P481" s="51">
        <v>4.3</v>
      </c>
      <c r="Q481" s="36">
        <v>3.6</v>
      </c>
      <c r="R481" s="51">
        <v>378</v>
      </c>
      <c r="T481" s="57" t="s">
        <v>1809</v>
      </c>
    </row>
    <row r="482" spans="1:20">
      <c r="A482" s="33">
        <v>463</v>
      </c>
      <c r="B482" s="57" t="s">
        <v>596</v>
      </c>
      <c r="C482" s="57" t="s">
        <v>1632</v>
      </c>
      <c r="D482" s="57" t="s">
        <v>1631</v>
      </c>
      <c r="F482" s="30">
        <v>9</v>
      </c>
      <c r="G482" s="7">
        <v>4.2699999999999996</v>
      </c>
      <c r="H482" s="8">
        <v>196.71893848009654</v>
      </c>
      <c r="I482" s="49">
        <f t="shared" si="7"/>
        <v>0.3675231328805566</v>
      </c>
      <c r="J482" s="3" t="s">
        <v>727</v>
      </c>
      <c r="K482" s="3" t="s">
        <v>670</v>
      </c>
      <c r="R482" s="41"/>
    </row>
    <row r="483" spans="1:20">
      <c r="A483" s="33">
        <v>464</v>
      </c>
      <c r="B483" s="57" t="s">
        <v>1386</v>
      </c>
      <c r="C483" s="57" t="s">
        <v>1658</v>
      </c>
      <c r="D483" s="57" t="s">
        <v>1657</v>
      </c>
      <c r="F483" s="48">
        <v>1</v>
      </c>
      <c r="G483" s="7">
        <v>4.2699999999999996</v>
      </c>
      <c r="H483" s="8">
        <v>811.34328358208973</v>
      </c>
      <c r="I483" s="49">
        <f t="shared" si="7"/>
        <v>-2.7092692327683672</v>
      </c>
      <c r="J483" s="3" t="s">
        <v>763</v>
      </c>
      <c r="K483" s="3" t="s">
        <v>670</v>
      </c>
      <c r="L483" s="33">
        <v>9</v>
      </c>
      <c r="M483" s="33">
        <v>8.6</v>
      </c>
      <c r="R483" s="41"/>
    </row>
    <row r="484" spans="1:20">
      <c r="A484" s="33">
        <v>465</v>
      </c>
      <c r="B484" s="57" t="s">
        <v>955</v>
      </c>
      <c r="C484" s="57" t="s">
        <v>1275</v>
      </c>
      <c r="D484" s="57" t="s">
        <v>1672</v>
      </c>
      <c r="F484" s="48">
        <v>7</v>
      </c>
      <c r="G484" s="7">
        <v>4.2699999999999996</v>
      </c>
      <c r="H484" s="8">
        <v>218.91402107523996</v>
      </c>
      <c r="I484" s="49">
        <f t="shared" si="7"/>
        <v>0.13538610257662853</v>
      </c>
      <c r="J484" s="3" t="s">
        <v>692</v>
      </c>
      <c r="K484" s="3" t="s">
        <v>668</v>
      </c>
      <c r="R484" s="41"/>
    </row>
    <row r="485" spans="1:20">
      <c r="A485" s="33">
        <v>466</v>
      </c>
      <c r="B485" s="57" t="s">
        <v>1118</v>
      </c>
      <c r="C485" s="57" t="s">
        <v>1715</v>
      </c>
      <c r="D485" s="57" t="s">
        <v>1714</v>
      </c>
      <c r="F485" s="48">
        <v>11</v>
      </c>
      <c r="G485" s="7">
        <v>4.2699999999999996</v>
      </c>
      <c r="H485" s="8">
        <v>776.57142857142856</v>
      </c>
      <c r="I485" s="49">
        <f t="shared" si="7"/>
        <v>-2.6141530462012135</v>
      </c>
      <c r="J485" s="3" t="s">
        <v>790</v>
      </c>
      <c r="K485" s="3" t="s">
        <v>670</v>
      </c>
      <c r="R485" s="41"/>
    </row>
    <row r="486" spans="1:20">
      <c r="A486" s="33">
        <v>467</v>
      </c>
      <c r="B486" s="57" t="s">
        <v>1142</v>
      </c>
      <c r="C486" s="57" t="s">
        <v>1719</v>
      </c>
      <c r="D486" s="57" t="s">
        <v>1718</v>
      </c>
      <c r="E486" s="62"/>
      <c r="F486" s="48">
        <v>7</v>
      </c>
      <c r="G486" s="7">
        <v>4.2699999999999996</v>
      </c>
      <c r="H486" s="8">
        <v>243.58476474981327</v>
      </c>
      <c r="I486" s="49">
        <f t="shared" si="7"/>
        <v>-9.6496613130671705E-2</v>
      </c>
      <c r="J486" s="3" t="s">
        <v>682</v>
      </c>
      <c r="K486" s="3" t="s">
        <v>670</v>
      </c>
      <c r="R486" s="41"/>
    </row>
    <row r="487" spans="1:20">
      <c r="A487" s="33">
        <v>468</v>
      </c>
      <c r="B487" s="57" t="s">
        <v>1296</v>
      </c>
      <c r="C487" s="57" t="s">
        <v>1723</v>
      </c>
      <c r="D487" s="57" t="s">
        <v>1722</v>
      </c>
      <c r="F487" s="48">
        <v>1</v>
      </c>
      <c r="G487" s="7">
        <v>4.2699999999999996</v>
      </c>
      <c r="H487" s="8">
        <v>144.08015054732434</v>
      </c>
      <c r="I487" s="49">
        <f t="shared" si="7"/>
        <v>1.0437332260302128</v>
      </c>
      <c r="J487" s="3" t="s">
        <v>694</v>
      </c>
      <c r="K487" s="3" t="s">
        <v>668</v>
      </c>
      <c r="R487" s="41"/>
    </row>
    <row r="488" spans="1:20">
      <c r="A488" s="33">
        <v>469</v>
      </c>
      <c r="B488" s="57" t="s">
        <v>1175</v>
      </c>
      <c r="C488" s="57" t="s">
        <v>1727</v>
      </c>
      <c r="D488" s="57" t="s">
        <v>1726</v>
      </c>
      <c r="E488" s="62"/>
      <c r="F488" s="48">
        <v>10</v>
      </c>
      <c r="G488" s="7">
        <v>4.2699999999999996</v>
      </c>
      <c r="H488" s="8">
        <v>175.16648764769067</v>
      </c>
      <c r="I488" s="49">
        <f t="shared" si="7"/>
        <v>0.61949888503590245</v>
      </c>
      <c r="J488" s="3" t="s">
        <v>758</v>
      </c>
      <c r="K488" s="3" t="s">
        <v>668</v>
      </c>
      <c r="R488" s="41"/>
    </row>
    <row r="489" spans="1:20">
      <c r="A489" s="33">
        <v>470</v>
      </c>
      <c r="B489" s="57" t="s">
        <v>654</v>
      </c>
      <c r="C489" s="57" t="s">
        <v>1650</v>
      </c>
      <c r="D489" s="57" t="s">
        <v>1649</v>
      </c>
      <c r="F489" s="30">
        <v>9</v>
      </c>
      <c r="G489" s="7">
        <v>4.2709999999999999</v>
      </c>
      <c r="H489" s="8">
        <v>159.2578125</v>
      </c>
      <c r="I489" s="49">
        <f t="shared" si="7"/>
        <v>0.82725026332824836</v>
      </c>
      <c r="J489" s="3" t="s">
        <v>715</v>
      </c>
      <c r="K489" s="3" t="s">
        <v>673</v>
      </c>
      <c r="R489" s="41"/>
    </row>
    <row r="490" spans="1:20">
      <c r="A490" s="33">
        <v>471</v>
      </c>
      <c r="B490" s="57" t="s">
        <v>1082</v>
      </c>
      <c r="C490" s="57" t="s">
        <v>1705</v>
      </c>
      <c r="D490" s="57" t="s">
        <v>1701</v>
      </c>
      <c r="F490" s="48">
        <v>6</v>
      </c>
      <c r="G490" s="7">
        <v>4.274</v>
      </c>
      <c r="H490" s="8">
        <v>368.95927601809956</v>
      </c>
      <c r="I490" s="49">
        <f t="shared" si="7"/>
        <v>-0.99413817312535091</v>
      </c>
      <c r="J490" s="3" t="s">
        <v>715</v>
      </c>
      <c r="K490" s="3" t="s">
        <v>668</v>
      </c>
      <c r="R490" s="41"/>
    </row>
    <row r="491" spans="1:20">
      <c r="A491" s="33">
        <v>472</v>
      </c>
      <c r="B491" s="57" t="s">
        <v>1164</v>
      </c>
      <c r="C491" s="57" t="s">
        <v>1723</v>
      </c>
      <c r="D491" s="57" t="s">
        <v>1722</v>
      </c>
      <c r="F491" s="48">
        <v>1</v>
      </c>
      <c r="G491" s="7">
        <v>4.2789999999999999</v>
      </c>
      <c r="H491" s="8">
        <v>489.35499842462974</v>
      </c>
      <c r="I491" s="49">
        <f t="shared" si="7"/>
        <v>-1.6023661494545358</v>
      </c>
      <c r="J491" s="3" t="s">
        <v>773</v>
      </c>
      <c r="K491" s="3" t="s">
        <v>671</v>
      </c>
      <c r="R491" s="41"/>
    </row>
    <row r="492" spans="1:20">
      <c r="A492" s="33">
        <v>473</v>
      </c>
      <c r="B492" s="57" t="s">
        <v>1090</v>
      </c>
      <c r="C492" s="57" t="s">
        <v>1708</v>
      </c>
      <c r="D492" s="57" t="s">
        <v>1707</v>
      </c>
      <c r="F492" s="48">
        <v>11</v>
      </c>
      <c r="G492" s="7">
        <v>4.28</v>
      </c>
      <c r="H492" s="8">
        <v>181.8060200668896</v>
      </c>
      <c r="I492" s="49">
        <f t="shared" si="7"/>
        <v>0.54871269534964906</v>
      </c>
      <c r="J492" s="3" t="s">
        <v>780</v>
      </c>
      <c r="K492" s="3" t="s">
        <v>670</v>
      </c>
      <c r="R492" s="41"/>
    </row>
    <row r="493" spans="1:20">
      <c r="A493" s="33">
        <v>474</v>
      </c>
      <c r="B493" s="57" t="s">
        <v>1169</v>
      </c>
      <c r="C493" s="57" t="s">
        <v>1723</v>
      </c>
      <c r="D493" s="57" t="s">
        <v>1722</v>
      </c>
      <c r="F493" s="48">
        <v>1</v>
      </c>
      <c r="G493" s="7">
        <v>4.282</v>
      </c>
      <c r="H493" s="8">
        <v>153.77652050919377</v>
      </c>
      <c r="I493" s="49">
        <f t="shared" si="7"/>
        <v>0.91430384439209256</v>
      </c>
      <c r="J493" s="3" t="s">
        <v>746</v>
      </c>
      <c r="K493" s="3" t="s">
        <v>668</v>
      </c>
      <c r="R493" s="41"/>
    </row>
    <row r="494" spans="1:20">
      <c r="A494" s="33">
        <v>475</v>
      </c>
      <c r="B494" s="57" t="s">
        <v>532</v>
      </c>
      <c r="C494" s="57" t="s">
        <v>1617</v>
      </c>
      <c r="D494" s="57" t="s">
        <v>1615</v>
      </c>
      <c r="F494" s="48">
        <v>11</v>
      </c>
      <c r="G494" s="7">
        <v>4.29</v>
      </c>
      <c r="H494" s="8">
        <v>499.47932618682995</v>
      </c>
      <c r="I494" s="49">
        <f t="shared" si="7"/>
        <v>-1.6358335918153459</v>
      </c>
      <c r="J494" s="3" t="s">
        <v>758</v>
      </c>
      <c r="K494" s="3" t="s">
        <v>668</v>
      </c>
      <c r="R494" s="41"/>
    </row>
    <row r="495" spans="1:20">
      <c r="A495" s="33">
        <v>476</v>
      </c>
      <c r="B495" s="57" t="s">
        <v>624</v>
      </c>
      <c r="C495" s="57" t="s">
        <v>1636</v>
      </c>
      <c r="D495" s="57" t="s">
        <v>1635</v>
      </c>
      <c r="F495" s="48">
        <v>11</v>
      </c>
      <c r="G495" s="7">
        <v>4.29</v>
      </c>
      <c r="H495" s="8">
        <v>6800</v>
      </c>
      <c r="I495" s="49">
        <f t="shared" si="7"/>
        <v>-7.3057905695013972</v>
      </c>
      <c r="J495" s="3" t="s">
        <v>743</v>
      </c>
      <c r="K495" s="3" t="s">
        <v>700</v>
      </c>
      <c r="R495" s="41"/>
    </row>
    <row r="496" spans="1:20">
      <c r="A496" s="33">
        <v>477</v>
      </c>
      <c r="B496" s="57" t="s">
        <v>910</v>
      </c>
      <c r="C496" s="57" t="s">
        <v>1664</v>
      </c>
      <c r="D496" s="57" t="s">
        <v>1662</v>
      </c>
      <c r="F496" s="48">
        <v>2</v>
      </c>
      <c r="G496" s="7">
        <v>4.29</v>
      </c>
      <c r="H496" s="8">
        <v>125.06134969325154</v>
      </c>
      <c r="I496" s="49">
        <f t="shared" si="7"/>
        <v>1.3711384371086961</v>
      </c>
      <c r="J496" s="3" t="s">
        <v>684</v>
      </c>
      <c r="K496" s="3" t="s">
        <v>670</v>
      </c>
      <c r="R496" s="41"/>
    </row>
    <row r="497" spans="1:20">
      <c r="A497" s="33">
        <v>478</v>
      </c>
      <c r="B497" s="57" t="s">
        <v>916</v>
      </c>
      <c r="C497" s="57" t="s">
        <v>1666</v>
      </c>
      <c r="D497" s="57" t="s">
        <v>1665</v>
      </c>
      <c r="F497" s="48">
        <v>2</v>
      </c>
      <c r="G497" s="7">
        <v>4.29</v>
      </c>
      <c r="H497" s="8">
        <v>6300</v>
      </c>
      <c r="I497" s="49">
        <f t="shared" si="7"/>
        <v>-7.1399487532381229</v>
      </c>
      <c r="J497" s="3" t="s">
        <v>748</v>
      </c>
      <c r="K497" s="3" t="s">
        <v>700</v>
      </c>
      <c r="L497" s="33">
        <v>35</v>
      </c>
      <c r="M497" s="33">
        <v>35</v>
      </c>
      <c r="N497" s="33">
        <v>2</v>
      </c>
      <c r="R497" s="41"/>
    </row>
    <row r="498" spans="1:20">
      <c r="A498" s="33">
        <v>479</v>
      </c>
      <c r="B498" s="57" t="s">
        <v>994</v>
      </c>
      <c r="C498" s="57" t="s">
        <v>1681</v>
      </c>
      <c r="D498" s="57" t="s">
        <v>1679</v>
      </c>
      <c r="F498" s="48">
        <v>1</v>
      </c>
      <c r="G498" s="7">
        <v>4.29</v>
      </c>
      <c r="H498" s="8">
        <v>851.59268929503924</v>
      </c>
      <c r="I498" s="49">
        <f t="shared" ref="I498:I561" si="8">G498-5*LOG(H498/3.261)+5</f>
        <v>-2.7944056283476035</v>
      </c>
      <c r="J498" s="3" t="s">
        <v>689</v>
      </c>
      <c r="K498" s="3" t="s">
        <v>668</v>
      </c>
      <c r="L498" s="33">
        <v>15</v>
      </c>
      <c r="M498" s="33">
        <v>4.5</v>
      </c>
      <c r="R498" s="41"/>
    </row>
    <row r="499" spans="1:20" ht="17.25">
      <c r="A499" s="33">
        <v>480</v>
      </c>
      <c r="B499" s="57" t="s">
        <v>1298</v>
      </c>
      <c r="C499" s="57" t="s">
        <v>1691</v>
      </c>
      <c r="D499" s="57" t="s">
        <v>1692</v>
      </c>
      <c r="F499" s="48">
        <v>10</v>
      </c>
      <c r="G499" s="7">
        <v>4.29</v>
      </c>
      <c r="H499" s="8">
        <v>263.0322580645161</v>
      </c>
      <c r="I499" s="49">
        <f t="shared" si="8"/>
        <v>-0.24329107237954073</v>
      </c>
      <c r="J499" s="3" t="s">
        <v>765</v>
      </c>
      <c r="K499" s="3" t="s">
        <v>670</v>
      </c>
      <c r="R499" s="41"/>
    </row>
    <row r="500" spans="1:20">
      <c r="A500" s="33">
        <v>481</v>
      </c>
      <c r="B500" s="57" t="s">
        <v>1048</v>
      </c>
      <c r="C500" s="57" t="s">
        <v>1694</v>
      </c>
      <c r="D500" s="57" t="s">
        <v>1693</v>
      </c>
      <c r="F500" s="48">
        <v>12</v>
      </c>
      <c r="G500" s="7">
        <v>4.29</v>
      </c>
      <c r="H500" s="8">
        <v>421.94049159120306</v>
      </c>
      <c r="I500" s="49">
        <f t="shared" si="8"/>
        <v>-1.269502028599093</v>
      </c>
      <c r="J500" s="3" t="s">
        <v>678</v>
      </c>
      <c r="K500" s="3" t="s">
        <v>671</v>
      </c>
      <c r="R500" s="41"/>
    </row>
    <row r="501" spans="1:20" ht="17.25">
      <c r="A501" s="33">
        <v>482</v>
      </c>
      <c r="B501" s="57" t="s">
        <v>1299</v>
      </c>
      <c r="C501" s="57" t="s">
        <v>1723</v>
      </c>
      <c r="D501" s="57" t="s">
        <v>1722</v>
      </c>
      <c r="F501" s="48">
        <v>1</v>
      </c>
      <c r="G501" s="7">
        <v>4.298</v>
      </c>
      <c r="H501" s="8">
        <v>148.52459016393442</v>
      </c>
      <c r="I501" s="49">
        <f t="shared" si="8"/>
        <v>1.0057621806995538</v>
      </c>
      <c r="J501" s="3" t="s">
        <v>743</v>
      </c>
      <c r="K501" s="3" t="s">
        <v>671</v>
      </c>
      <c r="R501" s="41"/>
    </row>
    <row r="502" spans="1:20" ht="17.25">
      <c r="A502" s="33">
        <v>483</v>
      </c>
      <c r="B502" s="57" t="s">
        <v>1542</v>
      </c>
      <c r="C502" s="57" t="s">
        <v>1621</v>
      </c>
      <c r="D502" s="57" t="s">
        <v>1620</v>
      </c>
      <c r="F502" s="48">
        <v>11</v>
      </c>
      <c r="G502" s="7">
        <v>4.3</v>
      </c>
      <c r="H502" s="8">
        <v>196.86023140855016</v>
      </c>
      <c r="I502" s="49">
        <f t="shared" si="8"/>
        <v>0.39596403762120058</v>
      </c>
      <c r="J502" s="3" t="s">
        <v>692</v>
      </c>
      <c r="K502" s="3" t="s">
        <v>670</v>
      </c>
      <c r="R502" s="41"/>
    </row>
    <row r="503" spans="1:20">
      <c r="A503" s="33">
        <v>484</v>
      </c>
      <c r="B503" s="57" t="s">
        <v>1391</v>
      </c>
      <c r="C503" s="57" t="s">
        <v>1658</v>
      </c>
      <c r="D503" s="57" t="s">
        <v>1657</v>
      </c>
      <c r="F503" s="48">
        <v>1</v>
      </c>
      <c r="G503" s="7">
        <v>4.3</v>
      </c>
      <c r="H503" s="8">
        <v>397.45073906632706</v>
      </c>
      <c r="I503" s="49">
        <f t="shared" si="8"/>
        <v>-1.1296625504621263</v>
      </c>
      <c r="J503" s="3" t="s">
        <v>806</v>
      </c>
      <c r="K503" s="3" t="s">
        <v>670</v>
      </c>
      <c r="R503" s="41"/>
    </row>
    <row r="504" spans="1:20" ht="17.25">
      <c r="A504" s="33">
        <v>485</v>
      </c>
      <c r="B504" s="57" t="s">
        <v>1466</v>
      </c>
      <c r="C504" s="57" t="s">
        <v>1658</v>
      </c>
      <c r="D504" s="57" t="s">
        <v>1657</v>
      </c>
      <c r="F504" s="48">
        <v>1</v>
      </c>
      <c r="G504" s="7">
        <v>4.3</v>
      </c>
      <c r="H504" s="8">
        <v>293.30935251798564</v>
      </c>
      <c r="I504" s="49">
        <f t="shared" si="8"/>
        <v>-0.46987556196052349</v>
      </c>
      <c r="J504" s="3" t="s">
        <v>692</v>
      </c>
      <c r="K504" s="3" t="s">
        <v>668</v>
      </c>
      <c r="R504" s="41"/>
    </row>
    <row r="505" spans="1:20">
      <c r="A505" s="33">
        <v>486</v>
      </c>
      <c r="B505" s="57" t="s">
        <v>963</v>
      </c>
      <c r="C505" s="57" t="s">
        <v>1674</v>
      </c>
      <c r="D505" s="57" t="s">
        <v>1673</v>
      </c>
      <c r="F505" s="30">
        <v>4</v>
      </c>
      <c r="G505" s="7">
        <v>4.3</v>
      </c>
      <c r="H505" s="8">
        <v>586.61870503597129</v>
      </c>
      <c r="I505" s="49">
        <f t="shared" si="8"/>
        <v>-1.9750255402804298</v>
      </c>
      <c r="J505" s="3" t="s">
        <v>773</v>
      </c>
      <c r="K505" s="3" t="s">
        <v>668</v>
      </c>
      <c r="L505" s="33">
        <v>1.9</v>
      </c>
      <c r="M505" s="33">
        <v>13</v>
      </c>
      <c r="N505" s="33">
        <v>1250</v>
      </c>
      <c r="O505" s="39" t="s">
        <v>1267</v>
      </c>
      <c r="R505" s="41"/>
    </row>
    <row r="506" spans="1:20">
      <c r="A506" s="33">
        <v>487</v>
      </c>
      <c r="B506" s="57" t="s">
        <v>989</v>
      </c>
      <c r="C506" s="57" t="s">
        <v>1678</v>
      </c>
      <c r="D506" s="57" t="s">
        <v>1677</v>
      </c>
      <c r="F506" s="48">
        <v>2</v>
      </c>
      <c r="G506" s="7">
        <v>4.3</v>
      </c>
      <c r="H506" s="8">
        <v>135</v>
      </c>
      <c r="I506" s="49">
        <f t="shared" si="8"/>
        <v>1.2150851515547538</v>
      </c>
      <c r="J506" s="3" t="s">
        <v>820</v>
      </c>
      <c r="K506" s="3" t="s">
        <v>705</v>
      </c>
      <c r="P506" s="51">
        <v>4.4000000000000004</v>
      </c>
      <c r="Q506" s="39">
        <v>6.6</v>
      </c>
      <c r="R506" s="51">
        <v>12</v>
      </c>
      <c r="T506" s="62"/>
    </row>
    <row r="507" spans="1:20">
      <c r="A507" s="33">
        <v>488</v>
      </c>
      <c r="B507" s="57" t="s">
        <v>1009</v>
      </c>
      <c r="C507" s="57" t="s">
        <v>1682</v>
      </c>
      <c r="D507" s="57" t="s">
        <v>1680</v>
      </c>
      <c r="F507" s="30">
        <v>4</v>
      </c>
      <c r="G507" s="7">
        <v>4.3</v>
      </c>
      <c r="H507" s="8">
        <v>181.50250417362273</v>
      </c>
      <c r="I507" s="49">
        <f t="shared" si="8"/>
        <v>0.57234088735415245</v>
      </c>
      <c r="J507" s="3" t="s">
        <v>780</v>
      </c>
      <c r="K507" s="3" t="s">
        <v>670</v>
      </c>
      <c r="R507" s="41"/>
    </row>
    <row r="508" spans="1:20" ht="17.25">
      <c r="A508" s="33">
        <v>489</v>
      </c>
      <c r="B508" s="57" t="s">
        <v>1301</v>
      </c>
      <c r="C508" s="57" t="s">
        <v>1686</v>
      </c>
      <c r="D508" s="57" t="s">
        <v>1685</v>
      </c>
      <c r="F508" s="48">
        <v>8</v>
      </c>
      <c r="G508" s="7">
        <v>4.3</v>
      </c>
      <c r="H508" s="8">
        <v>740</v>
      </c>
      <c r="I508" s="49">
        <f t="shared" si="8"/>
        <v>-2.4794046046250964</v>
      </c>
      <c r="J508" s="3" t="s">
        <v>784</v>
      </c>
      <c r="K508" s="3" t="s">
        <v>669</v>
      </c>
      <c r="L508" s="33">
        <v>7.3</v>
      </c>
      <c r="M508" s="33">
        <v>285</v>
      </c>
      <c r="R508" s="41"/>
    </row>
    <row r="509" spans="1:20">
      <c r="A509" s="33">
        <v>490</v>
      </c>
      <c r="B509" s="57" t="s">
        <v>1062</v>
      </c>
      <c r="C509" s="57" t="s">
        <v>1700</v>
      </c>
      <c r="D509" s="57" t="s">
        <v>1697</v>
      </c>
      <c r="F509" s="48">
        <v>3</v>
      </c>
      <c r="G509" s="7">
        <v>4.3</v>
      </c>
      <c r="H509" s="8">
        <v>695.85253456221199</v>
      </c>
      <c r="I509" s="49">
        <f t="shared" si="8"/>
        <v>-2.3458320731934146</v>
      </c>
      <c r="J509" s="3" t="s">
        <v>677</v>
      </c>
      <c r="K509" s="3" t="s">
        <v>670</v>
      </c>
      <c r="R509" s="41"/>
    </row>
    <row r="510" spans="1:20">
      <c r="A510" s="33">
        <v>491</v>
      </c>
      <c r="B510" s="57" t="s">
        <v>1099</v>
      </c>
      <c r="C510" s="57" t="s">
        <v>1708</v>
      </c>
      <c r="D510" s="57" t="s">
        <v>1707</v>
      </c>
      <c r="F510" s="48">
        <v>11</v>
      </c>
      <c r="G510" s="7">
        <v>4.3</v>
      </c>
      <c r="H510" s="8">
        <v>148.52459016393442</v>
      </c>
      <c r="I510" s="49">
        <f t="shared" si="8"/>
        <v>1.0077621806995536</v>
      </c>
      <c r="J510" s="3" t="s">
        <v>730</v>
      </c>
      <c r="K510" s="3" t="s">
        <v>670</v>
      </c>
      <c r="R510" s="41"/>
    </row>
    <row r="511" spans="1:20">
      <c r="A511" s="33">
        <v>492</v>
      </c>
      <c r="B511" s="57" t="s">
        <v>1150</v>
      </c>
      <c r="C511" s="57" t="s">
        <v>1723</v>
      </c>
      <c r="D511" s="57" t="s">
        <v>1722</v>
      </c>
      <c r="F511" s="48">
        <v>1</v>
      </c>
      <c r="G511" s="7">
        <v>4.3</v>
      </c>
      <c r="H511" s="8">
        <v>45.540351857023175</v>
      </c>
      <c r="I511" s="49">
        <f t="shared" si="8"/>
        <v>3.5747720851887035</v>
      </c>
      <c r="J511" s="3" t="s">
        <v>699</v>
      </c>
      <c r="K511" s="3" t="s">
        <v>673</v>
      </c>
      <c r="R511" s="41"/>
    </row>
    <row r="512" spans="1:20">
      <c r="A512" s="33">
        <v>493</v>
      </c>
      <c r="B512" s="57" t="s">
        <v>1300</v>
      </c>
      <c r="C512" s="57" t="s">
        <v>1723</v>
      </c>
      <c r="D512" s="57" t="s">
        <v>1722</v>
      </c>
      <c r="F512" s="48">
        <v>1</v>
      </c>
      <c r="G512" s="7">
        <v>4.3</v>
      </c>
      <c r="H512" s="8">
        <v>409.23462986198251</v>
      </c>
      <c r="I512" s="49">
        <f t="shared" si="8"/>
        <v>-1.1931078912101567</v>
      </c>
      <c r="J512" s="3" t="s">
        <v>693</v>
      </c>
      <c r="K512" s="3" t="s">
        <v>671</v>
      </c>
      <c r="R512" s="41"/>
    </row>
    <row r="513" spans="1:20" ht="30">
      <c r="A513" s="33">
        <v>494.1</v>
      </c>
      <c r="B513" s="78" t="s">
        <v>1259</v>
      </c>
      <c r="C513" s="78" t="s">
        <v>1628</v>
      </c>
      <c r="D513" s="78" t="s">
        <v>1626</v>
      </c>
      <c r="E513" s="4" t="s">
        <v>1783</v>
      </c>
      <c r="F513" s="48">
        <v>6</v>
      </c>
      <c r="G513" s="7">
        <v>4.3099999999999996</v>
      </c>
      <c r="H513" s="8">
        <v>121</v>
      </c>
      <c r="I513" s="49">
        <f t="shared" si="8"/>
        <v>1.4628271424475336</v>
      </c>
      <c r="J513" s="78" t="s">
        <v>1257</v>
      </c>
      <c r="K513" s="3" t="s">
        <v>702</v>
      </c>
      <c r="L513" s="33">
        <v>1.9</v>
      </c>
      <c r="M513" s="33">
        <v>1.9</v>
      </c>
      <c r="P513" s="51">
        <v>4.0999999999999996</v>
      </c>
      <c r="Q513" s="39">
        <v>7.1</v>
      </c>
      <c r="R513" s="51">
        <v>109</v>
      </c>
      <c r="T513" s="57" t="s">
        <v>1822</v>
      </c>
    </row>
    <row r="514" spans="1:20" ht="30">
      <c r="A514" s="33">
        <v>494.2</v>
      </c>
      <c r="B514" s="57" t="s">
        <v>1259</v>
      </c>
      <c r="C514" s="57" t="s">
        <v>1628</v>
      </c>
      <c r="D514" s="57" t="s">
        <v>1626</v>
      </c>
      <c r="E514" s="4" t="s">
        <v>1783</v>
      </c>
      <c r="F514" s="48">
        <v>6</v>
      </c>
      <c r="G514" s="7">
        <v>4.3099999999999996</v>
      </c>
      <c r="H514" s="8">
        <v>121</v>
      </c>
      <c r="I514" s="49">
        <f t="shared" si="8"/>
        <v>1.4628271424475336</v>
      </c>
      <c r="J514" s="62" t="s">
        <v>1784</v>
      </c>
      <c r="K514" s="3" t="s">
        <v>702</v>
      </c>
      <c r="L514" s="33">
        <v>1.9</v>
      </c>
      <c r="M514" s="33">
        <v>1.9</v>
      </c>
      <c r="P514" s="51">
        <v>4.0999999999999996</v>
      </c>
      <c r="Q514" s="39">
        <v>7.6</v>
      </c>
      <c r="R514" s="51">
        <v>109</v>
      </c>
      <c r="T514" s="78" t="s">
        <v>1823</v>
      </c>
    </row>
    <row r="515" spans="1:20">
      <c r="A515" s="33">
        <v>495</v>
      </c>
      <c r="B515" s="57" t="s">
        <v>844</v>
      </c>
      <c r="C515" s="57" t="s">
        <v>1643</v>
      </c>
      <c r="D515" s="57" t="s">
        <v>1644</v>
      </c>
      <c r="F515" s="48">
        <v>5</v>
      </c>
      <c r="G515" s="7">
        <v>4.3099999999999996</v>
      </c>
      <c r="H515" s="8">
        <v>59.627056672760517</v>
      </c>
      <c r="I515" s="49">
        <f t="shared" si="8"/>
        <v>2.9995371334764362</v>
      </c>
      <c r="J515" s="3" t="s">
        <v>687</v>
      </c>
      <c r="K515" s="3" t="s">
        <v>668</v>
      </c>
      <c r="R515" s="41"/>
    </row>
    <row r="516" spans="1:20">
      <c r="A516" s="33">
        <v>496</v>
      </c>
      <c r="B516" s="57" t="s">
        <v>1004</v>
      </c>
      <c r="C516" s="57" t="s">
        <v>1682</v>
      </c>
      <c r="D516" s="57" t="s">
        <v>1680</v>
      </c>
      <c r="F516" s="30">
        <v>4</v>
      </c>
      <c r="G516" s="7">
        <v>4.3099999999999996</v>
      </c>
      <c r="H516" s="8">
        <v>329.12209889001008</v>
      </c>
      <c r="I516" s="49">
        <f t="shared" si="8"/>
        <v>-0.71003122576434219</v>
      </c>
      <c r="J516" s="3" t="s">
        <v>774</v>
      </c>
      <c r="K516" s="3" t="s">
        <v>670</v>
      </c>
      <c r="R516" s="41"/>
    </row>
    <row r="517" spans="1:20">
      <c r="A517" s="33">
        <v>497</v>
      </c>
      <c r="B517" s="57" t="s">
        <v>1145</v>
      </c>
      <c r="C517" s="57" t="s">
        <v>1719</v>
      </c>
      <c r="D517" s="57" t="s">
        <v>1718</v>
      </c>
      <c r="F517" s="48">
        <v>7</v>
      </c>
      <c r="G517" s="7">
        <v>4.3099999999999996</v>
      </c>
      <c r="H517" s="8">
        <v>848.68985974864052</v>
      </c>
      <c r="I517" s="49">
        <f t="shared" si="8"/>
        <v>-2.7669910719876905</v>
      </c>
      <c r="J517" s="3" t="s">
        <v>742</v>
      </c>
      <c r="K517" s="3" t="s">
        <v>669</v>
      </c>
      <c r="R517" s="41"/>
    </row>
    <row r="518" spans="1:20">
      <c r="A518" s="33">
        <v>498</v>
      </c>
      <c r="B518" s="57" t="s">
        <v>1302</v>
      </c>
      <c r="C518" s="57" t="s">
        <v>1674</v>
      </c>
      <c r="D518" s="57" t="s">
        <v>1673</v>
      </c>
      <c r="F518" s="30">
        <v>4</v>
      </c>
      <c r="G518" s="7">
        <v>4.32</v>
      </c>
      <c r="H518" s="8">
        <v>201.53362292154549</v>
      </c>
      <c r="I518" s="49">
        <f t="shared" si="8"/>
        <v>0.36501643317913945</v>
      </c>
      <c r="J518" s="3" t="s">
        <v>682</v>
      </c>
      <c r="K518" s="3" t="s">
        <v>670</v>
      </c>
      <c r="R518" s="41"/>
    </row>
    <row r="519" spans="1:20">
      <c r="A519" s="33">
        <v>499</v>
      </c>
      <c r="B519" s="57" t="s">
        <v>998</v>
      </c>
      <c r="C519" s="57" t="s">
        <v>1682</v>
      </c>
      <c r="D519" s="57" t="s">
        <v>1680</v>
      </c>
      <c r="E519" s="62"/>
      <c r="F519" s="30">
        <v>4</v>
      </c>
      <c r="G519" s="7">
        <v>4.32</v>
      </c>
      <c r="H519" s="8">
        <v>286.86015831134569</v>
      </c>
      <c r="I519" s="49">
        <f t="shared" si="8"/>
        <v>-0.40159717475204282</v>
      </c>
      <c r="J519" s="3" t="s">
        <v>1749</v>
      </c>
      <c r="K519" s="3" t="s">
        <v>702</v>
      </c>
      <c r="P519" s="51">
        <v>4.5</v>
      </c>
      <c r="Q519" s="39">
        <v>6.3</v>
      </c>
      <c r="R519" s="51">
        <v>6.8</v>
      </c>
      <c r="S519" s="51"/>
    </row>
    <row r="520" spans="1:20">
      <c r="A520" s="33">
        <v>500</v>
      </c>
      <c r="B520" s="57" t="s">
        <v>1123</v>
      </c>
      <c r="C520" s="57" t="s">
        <v>1717</v>
      </c>
      <c r="D520" s="57" t="s">
        <v>1716</v>
      </c>
      <c r="E520" s="62"/>
      <c r="F520" s="48">
        <v>7</v>
      </c>
      <c r="G520" s="7">
        <v>4.3239999999999998</v>
      </c>
      <c r="H520" s="8">
        <v>203.21495327102807</v>
      </c>
      <c r="I520" s="49">
        <f t="shared" si="8"/>
        <v>0.35097568551373648</v>
      </c>
      <c r="J520" s="3" t="s">
        <v>1750</v>
      </c>
      <c r="K520" s="3" t="s">
        <v>668</v>
      </c>
      <c r="L520" s="33">
        <v>2.8</v>
      </c>
      <c r="M520" s="33">
        <v>2.7</v>
      </c>
      <c r="R520" s="41"/>
    </row>
    <row r="521" spans="1:20">
      <c r="A521" s="33">
        <v>501</v>
      </c>
      <c r="B521" s="57" t="s">
        <v>1548</v>
      </c>
      <c r="C521" s="57" t="s">
        <v>1616</v>
      </c>
      <c r="D521" s="57" t="s">
        <v>1614</v>
      </c>
      <c r="E521" s="62"/>
      <c r="F521" s="48">
        <v>8</v>
      </c>
      <c r="G521" s="7">
        <v>4.33</v>
      </c>
      <c r="H521" s="8">
        <v>291.52924141259751</v>
      </c>
      <c r="I521" s="49">
        <f t="shared" si="8"/>
        <v>-0.42665661872181637</v>
      </c>
      <c r="J521" s="3" t="s">
        <v>685</v>
      </c>
      <c r="K521" s="3" t="s">
        <v>670</v>
      </c>
      <c r="R521" s="41"/>
    </row>
    <row r="522" spans="1:20">
      <c r="A522" s="33">
        <v>502</v>
      </c>
      <c r="B522" s="57" t="s">
        <v>617</v>
      </c>
      <c r="C522" s="57" t="s">
        <v>1634</v>
      </c>
      <c r="D522" s="57" t="s">
        <v>1633</v>
      </c>
      <c r="E522" s="62"/>
      <c r="F522" s="48">
        <v>11</v>
      </c>
      <c r="G522" s="7">
        <v>4.33</v>
      </c>
      <c r="H522" s="8">
        <v>133.56265356265357</v>
      </c>
      <c r="I522" s="49">
        <f t="shared" si="8"/>
        <v>1.2683287998536006</v>
      </c>
      <c r="J522" s="66" t="s">
        <v>676</v>
      </c>
      <c r="K522" s="3" t="s">
        <v>668</v>
      </c>
      <c r="R522" s="41"/>
    </row>
    <row r="523" spans="1:20" ht="32.25">
      <c r="A523" s="33">
        <v>503</v>
      </c>
      <c r="B523" s="57" t="s">
        <v>1503</v>
      </c>
      <c r="C523" s="57" t="s">
        <v>1668</v>
      </c>
      <c r="D523" s="57" t="s">
        <v>1667</v>
      </c>
      <c r="E523" s="66"/>
      <c r="F523" s="48">
        <v>2</v>
      </c>
      <c r="G523" s="7">
        <v>4.33</v>
      </c>
      <c r="H523" s="8">
        <v>1382.0338983050849</v>
      </c>
      <c r="I523" s="49">
        <f t="shared" si="8"/>
        <v>-3.8058394833401845</v>
      </c>
      <c r="J523" s="3" t="s">
        <v>689</v>
      </c>
      <c r="K523" s="3" t="s">
        <v>671</v>
      </c>
      <c r="R523" s="41"/>
    </row>
    <row r="524" spans="1:20">
      <c r="A524" s="33">
        <v>504.1</v>
      </c>
      <c r="B524" s="57" t="s">
        <v>990</v>
      </c>
      <c r="C524" s="57" t="s">
        <v>1678</v>
      </c>
      <c r="D524" s="57" t="s">
        <v>1677</v>
      </c>
      <c r="E524" s="66"/>
      <c r="F524" s="48">
        <v>2</v>
      </c>
      <c r="G524" s="7">
        <v>4.33</v>
      </c>
      <c r="H524" s="8">
        <v>1058.9610389610389</v>
      </c>
      <c r="I524" s="49">
        <f t="shared" si="8"/>
        <v>-3.2276459156884965</v>
      </c>
      <c r="J524" s="3" t="s">
        <v>1775</v>
      </c>
      <c r="K524" s="3" t="s">
        <v>1773</v>
      </c>
      <c r="L524" s="33">
        <v>6</v>
      </c>
      <c r="M524" s="33">
        <v>2.2000000000000002</v>
      </c>
      <c r="O524" s="41"/>
      <c r="P524" s="51">
        <v>4.5</v>
      </c>
      <c r="Q524" s="51">
        <v>10.3</v>
      </c>
      <c r="R524" s="51">
        <v>33.200000000000003</v>
      </c>
    </row>
    <row r="525" spans="1:20">
      <c r="A525" s="33">
        <v>504.2</v>
      </c>
      <c r="B525" s="57" t="s">
        <v>990</v>
      </c>
      <c r="C525" s="57" t="s">
        <v>1678</v>
      </c>
      <c r="D525" s="57" t="s">
        <v>1677</v>
      </c>
      <c r="E525" s="62"/>
      <c r="F525" s="48">
        <v>2</v>
      </c>
      <c r="G525" s="7">
        <v>4.33</v>
      </c>
      <c r="H525" s="8">
        <v>1058.9610389610389</v>
      </c>
      <c r="I525" s="49">
        <f t="shared" si="8"/>
        <v>-3.2276459156884965</v>
      </c>
      <c r="J525" s="3" t="s">
        <v>1775</v>
      </c>
      <c r="K525" s="3" t="s">
        <v>1773</v>
      </c>
      <c r="L525" s="33">
        <v>6</v>
      </c>
      <c r="M525" s="33">
        <v>2.2000000000000002</v>
      </c>
      <c r="O525" s="41"/>
      <c r="P525" s="51">
        <v>4.5</v>
      </c>
      <c r="Q525" s="51">
        <v>9.6999999999999993</v>
      </c>
      <c r="R525" s="51">
        <v>64.900000000000006</v>
      </c>
    </row>
    <row r="526" spans="1:20" ht="32.25">
      <c r="A526" s="33">
        <v>505</v>
      </c>
      <c r="B526" s="57" t="s">
        <v>1559</v>
      </c>
      <c r="C526" s="57" t="s">
        <v>1715</v>
      </c>
      <c r="D526" s="57" t="s">
        <v>1714</v>
      </c>
      <c r="F526" s="48">
        <v>7</v>
      </c>
      <c r="G526" s="7">
        <v>4.33</v>
      </c>
      <c r="H526" s="8">
        <v>290.69518716577539</v>
      </c>
      <c r="I526" s="49">
        <f t="shared" si="8"/>
        <v>-0.4204352135900038</v>
      </c>
      <c r="J526" s="3" t="s">
        <v>739</v>
      </c>
      <c r="K526" s="3" t="s">
        <v>717</v>
      </c>
      <c r="R526" s="41"/>
    </row>
    <row r="527" spans="1:20" ht="30">
      <c r="A527" s="33">
        <v>506.1</v>
      </c>
      <c r="B527" s="62" t="s">
        <v>1448</v>
      </c>
      <c r="C527" s="57" t="s">
        <v>1719</v>
      </c>
      <c r="D527" s="57" t="s">
        <v>1718</v>
      </c>
      <c r="E527" s="4" t="s">
        <v>1479</v>
      </c>
      <c r="F527" s="48">
        <v>7</v>
      </c>
      <c r="G527" s="7">
        <v>4.33</v>
      </c>
      <c r="H527" s="8">
        <v>19.5</v>
      </c>
      <c r="I527" s="49">
        <f t="shared" si="8"/>
        <v>5.4465809372171954</v>
      </c>
      <c r="J527" s="66" t="s">
        <v>1785</v>
      </c>
      <c r="K527" s="3" t="s">
        <v>1769</v>
      </c>
      <c r="P527" s="51">
        <v>5.0999999999999996</v>
      </c>
      <c r="Q527" s="39">
        <v>5.0999999999999996</v>
      </c>
      <c r="R527" s="51">
        <v>5.0999999999999996</v>
      </c>
      <c r="T527" s="57" t="s">
        <v>1824</v>
      </c>
    </row>
    <row r="528" spans="1:20">
      <c r="A528" s="33">
        <v>506.2</v>
      </c>
      <c r="B528" s="78" t="s">
        <v>1448</v>
      </c>
      <c r="C528" s="78" t="s">
        <v>1719</v>
      </c>
      <c r="D528" s="78" t="s">
        <v>1718</v>
      </c>
      <c r="E528" s="4" t="s">
        <v>1479</v>
      </c>
      <c r="F528" s="48">
        <v>7</v>
      </c>
      <c r="G528" s="7">
        <v>4.33</v>
      </c>
      <c r="H528" s="8">
        <v>19.5</v>
      </c>
      <c r="I528" s="49">
        <f t="shared" si="8"/>
        <v>5.4465809372171954</v>
      </c>
      <c r="J528" s="78" t="s">
        <v>1785</v>
      </c>
      <c r="K528" s="3" t="s">
        <v>1769</v>
      </c>
      <c r="P528" s="51">
        <v>5.0999999999999996</v>
      </c>
      <c r="Q528" s="39">
        <v>7.8</v>
      </c>
      <c r="R528" s="51">
        <v>276.89999999999998</v>
      </c>
      <c r="T528" s="78" t="s">
        <v>1825</v>
      </c>
    </row>
    <row r="529" spans="1:20">
      <c r="A529" s="33">
        <v>506.3</v>
      </c>
      <c r="B529" s="57" t="s">
        <v>1448</v>
      </c>
      <c r="C529" s="57" t="s">
        <v>1719</v>
      </c>
      <c r="D529" s="57" t="s">
        <v>1718</v>
      </c>
      <c r="E529" s="4" t="s">
        <v>1479</v>
      </c>
      <c r="F529" s="48">
        <v>7</v>
      </c>
      <c r="G529" s="7">
        <v>4.33</v>
      </c>
      <c r="H529" s="8">
        <v>19.5</v>
      </c>
      <c r="I529" s="49">
        <f t="shared" si="8"/>
        <v>5.4465809372171954</v>
      </c>
      <c r="J529" s="66" t="s">
        <v>1768</v>
      </c>
      <c r="K529" s="3" t="s">
        <v>702</v>
      </c>
      <c r="P529" s="51">
        <v>5.0999999999999996</v>
      </c>
      <c r="Q529" s="39">
        <v>6.5</v>
      </c>
      <c r="R529" s="51">
        <v>700</v>
      </c>
      <c r="T529" s="57" t="s">
        <v>1826</v>
      </c>
    </row>
    <row r="530" spans="1:20">
      <c r="A530" s="33">
        <v>507</v>
      </c>
      <c r="B530" s="57" t="s">
        <v>1151</v>
      </c>
      <c r="C530" s="57" t="s">
        <v>1723</v>
      </c>
      <c r="D530" s="57" t="s">
        <v>1722</v>
      </c>
      <c r="F530" s="48">
        <v>1</v>
      </c>
      <c r="G530" s="7">
        <v>4.33</v>
      </c>
      <c r="H530" s="8">
        <v>1792.0879120879119</v>
      </c>
      <c r="I530" s="49">
        <f t="shared" si="8"/>
        <v>-4.3700425582653413</v>
      </c>
      <c r="J530" s="3" t="s">
        <v>755</v>
      </c>
      <c r="K530" s="3" t="s">
        <v>716</v>
      </c>
      <c r="L530" s="33">
        <v>14</v>
      </c>
      <c r="M530" s="33">
        <v>590</v>
      </c>
      <c r="R530" s="41"/>
    </row>
    <row r="531" spans="1:20">
      <c r="A531" s="33">
        <f>A530+1</f>
        <v>508</v>
      </c>
      <c r="B531" s="57" t="s">
        <v>1078</v>
      </c>
      <c r="C531" s="57" t="s">
        <v>1705</v>
      </c>
      <c r="D531" s="57" t="s">
        <v>1701</v>
      </c>
      <c r="F531" s="48">
        <v>6</v>
      </c>
      <c r="G531" s="7">
        <v>4.3360000000000003</v>
      </c>
      <c r="H531" s="8">
        <v>172.11609498680738</v>
      </c>
      <c r="I531" s="49">
        <f t="shared" si="8"/>
        <v>0.7236465733297397</v>
      </c>
      <c r="J531" s="3" t="s">
        <v>462</v>
      </c>
      <c r="K531" s="3" t="s">
        <v>668</v>
      </c>
      <c r="R531" s="41"/>
    </row>
    <row r="532" spans="1:20">
      <c r="A532" s="33">
        <f t="shared" ref="A532:A595" si="9">A531+1</f>
        <v>509</v>
      </c>
      <c r="B532" s="57" t="s">
        <v>967</v>
      </c>
      <c r="C532" s="57" t="s">
        <v>1674</v>
      </c>
      <c r="D532" s="57" t="s">
        <v>1673</v>
      </c>
      <c r="F532" s="30">
        <v>4</v>
      </c>
      <c r="G532" s="7">
        <v>4.3369999999999997</v>
      </c>
      <c r="H532" s="8">
        <v>354.13680781758956</v>
      </c>
      <c r="I532" s="49">
        <f t="shared" si="8"/>
        <v>-0.84210134720647289</v>
      </c>
      <c r="J532" s="3" t="s">
        <v>678</v>
      </c>
      <c r="K532" s="3" t="s">
        <v>668</v>
      </c>
      <c r="R532" s="41"/>
    </row>
    <row r="533" spans="1:20" ht="30">
      <c r="A533" s="33">
        <f t="shared" si="9"/>
        <v>510</v>
      </c>
      <c r="B533" s="57" t="s">
        <v>639</v>
      </c>
      <c r="C533" s="57" t="s">
        <v>1638</v>
      </c>
      <c r="D533" s="57" t="s">
        <v>1637</v>
      </c>
      <c r="E533" s="62"/>
      <c r="F533" s="48">
        <v>5</v>
      </c>
      <c r="G533" s="7">
        <v>4.34</v>
      </c>
      <c r="H533" s="8">
        <v>167.26153846153844</v>
      </c>
      <c r="I533" s="49">
        <f t="shared" si="8"/>
        <v>0.78977355862187437</v>
      </c>
      <c r="J533" s="3" t="s">
        <v>684</v>
      </c>
      <c r="K533" s="3" t="s">
        <v>670</v>
      </c>
      <c r="R533" s="41"/>
    </row>
    <row r="534" spans="1:20">
      <c r="A534" s="33">
        <f t="shared" si="9"/>
        <v>511</v>
      </c>
      <c r="B534" s="57" t="s">
        <v>1018</v>
      </c>
      <c r="C534" s="57" t="s">
        <v>1686</v>
      </c>
      <c r="D534" s="57" t="s">
        <v>1685</v>
      </c>
      <c r="F534" s="48">
        <v>8</v>
      </c>
      <c r="G534" s="7">
        <v>4.34</v>
      </c>
      <c r="H534" s="8">
        <v>251.66666666666666</v>
      </c>
      <c r="I534" s="49">
        <f t="shared" si="8"/>
        <v>-9.7374490517843526E-2</v>
      </c>
      <c r="J534" s="3" t="s">
        <v>742</v>
      </c>
      <c r="K534" s="3" t="s">
        <v>670</v>
      </c>
      <c r="R534" s="41"/>
    </row>
    <row r="535" spans="1:20">
      <c r="A535" s="33">
        <f t="shared" si="9"/>
        <v>512</v>
      </c>
      <c r="B535" s="57" t="s">
        <v>941</v>
      </c>
      <c r="C535" s="57" t="s">
        <v>1275</v>
      </c>
      <c r="D535" s="57" t="s">
        <v>1672</v>
      </c>
      <c r="E535" s="62"/>
      <c r="F535" s="48">
        <v>7</v>
      </c>
      <c r="G535" s="7">
        <v>4.3470000000000004</v>
      </c>
      <c r="H535" s="8">
        <v>916.17977528089887</v>
      </c>
      <c r="I535" s="49">
        <f t="shared" si="8"/>
        <v>-2.8961495083263396</v>
      </c>
      <c r="J535" s="3" t="s">
        <v>763</v>
      </c>
      <c r="K535" s="3" t="s">
        <v>671</v>
      </c>
      <c r="R535" s="41"/>
    </row>
    <row r="536" spans="1:20" ht="17.25">
      <c r="A536" s="33">
        <f t="shared" si="9"/>
        <v>513</v>
      </c>
      <c r="B536" s="57" t="s">
        <v>1491</v>
      </c>
      <c r="C536" s="57" t="s">
        <v>1621</v>
      </c>
      <c r="D536" s="57" t="s">
        <v>1620</v>
      </c>
      <c r="F536" s="48">
        <v>11</v>
      </c>
      <c r="G536" s="7">
        <v>4.3499999999999996</v>
      </c>
      <c r="H536" s="8">
        <v>341.70412043875916</v>
      </c>
      <c r="I536" s="49">
        <f t="shared" si="8"/>
        <v>-0.75149708481955813</v>
      </c>
      <c r="J536" s="3" t="s">
        <v>727</v>
      </c>
      <c r="K536" s="3" t="s">
        <v>670</v>
      </c>
      <c r="R536" s="41"/>
    </row>
    <row r="537" spans="1:20">
      <c r="A537" s="33">
        <f t="shared" si="9"/>
        <v>514</v>
      </c>
      <c r="B537" s="57" t="s">
        <v>840</v>
      </c>
      <c r="C537" s="57" t="s">
        <v>1642</v>
      </c>
      <c r="D537" s="57" t="s">
        <v>1641</v>
      </c>
      <c r="F537" s="48">
        <v>2</v>
      </c>
      <c r="G537" s="7">
        <v>4.3499999999999996</v>
      </c>
      <c r="H537" s="8">
        <v>176.97232772653285</v>
      </c>
      <c r="I537" s="49">
        <f t="shared" si="8"/>
        <v>0.67722717790465126</v>
      </c>
      <c r="J537" s="3" t="s">
        <v>797</v>
      </c>
      <c r="K537" s="3" t="s">
        <v>670</v>
      </c>
      <c r="R537" s="41"/>
    </row>
    <row r="538" spans="1:20">
      <c r="A538" s="33">
        <f t="shared" si="9"/>
        <v>515</v>
      </c>
      <c r="B538" s="57" t="s">
        <v>1011</v>
      </c>
      <c r="C538" s="57" t="s">
        <v>1684</v>
      </c>
      <c r="D538" s="57" t="s">
        <v>1683</v>
      </c>
      <c r="E538" s="62"/>
      <c r="F538" s="48">
        <v>3</v>
      </c>
      <c r="G538" s="7">
        <v>4.3499999999999996</v>
      </c>
      <c r="H538" s="8">
        <v>178.32695462001095</v>
      </c>
      <c r="I538" s="49">
        <f t="shared" si="8"/>
        <v>0.66066902919136794</v>
      </c>
      <c r="J538" s="3" t="s">
        <v>740</v>
      </c>
      <c r="K538" s="3" t="s">
        <v>719</v>
      </c>
      <c r="R538" s="41"/>
    </row>
    <row r="539" spans="1:20" ht="17.25">
      <c r="A539" s="33">
        <f t="shared" si="9"/>
        <v>516</v>
      </c>
      <c r="B539" s="57" t="s">
        <v>1303</v>
      </c>
      <c r="C539" s="57" t="s">
        <v>1689</v>
      </c>
      <c r="D539" s="57" t="s">
        <v>1688</v>
      </c>
      <c r="F539" s="48">
        <v>1</v>
      </c>
      <c r="G539" s="7">
        <v>4.3499999999999996</v>
      </c>
      <c r="H539" s="8">
        <v>224.47350309704058</v>
      </c>
      <c r="I539" s="49">
        <f t="shared" si="8"/>
        <v>0.16092857329939037</v>
      </c>
      <c r="J539" s="3" t="s">
        <v>462</v>
      </c>
      <c r="K539" s="3" t="s">
        <v>668</v>
      </c>
      <c r="R539" s="41"/>
    </row>
    <row r="540" spans="1:20">
      <c r="A540" s="33">
        <f t="shared" si="9"/>
        <v>517</v>
      </c>
      <c r="B540" s="57" t="s">
        <v>1040</v>
      </c>
      <c r="C540" s="57" t="s">
        <v>1691</v>
      </c>
      <c r="D540" s="57" t="s">
        <v>1692</v>
      </c>
      <c r="F540" s="48">
        <v>10</v>
      </c>
      <c r="G540" s="7">
        <v>4.3499999999999996</v>
      </c>
      <c r="H540" s="8">
        <v>926.59090909090924</v>
      </c>
      <c r="I540" s="49">
        <f t="shared" si="8"/>
        <v>-2.9176861808000627</v>
      </c>
      <c r="J540" s="3" t="s">
        <v>740</v>
      </c>
      <c r="K540" s="3" t="s">
        <v>672</v>
      </c>
      <c r="R540" s="41"/>
    </row>
    <row r="541" spans="1:20">
      <c r="A541" s="33">
        <f t="shared" si="9"/>
        <v>518</v>
      </c>
      <c r="B541" s="57" t="s">
        <v>517</v>
      </c>
      <c r="C541" s="57" t="s">
        <v>1616</v>
      </c>
      <c r="D541" s="57" t="s">
        <v>1614</v>
      </c>
      <c r="F541" s="48">
        <v>8</v>
      </c>
      <c r="G541" s="7">
        <v>4.3600000000000003</v>
      </c>
      <c r="H541" s="8">
        <v>699.2689149497246</v>
      </c>
      <c r="I541" s="49">
        <f t="shared" si="8"/>
        <v>-2.296467119458959</v>
      </c>
      <c r="J541" s="3" t="s">
        <v>675</v>
      </c>
      <c r="K541" s="3" t="s">
        <v>670</v>
      </c>
      <c r="R541" s="41"/>
    </row>
    <row r="542" spans="1:20">
      <c r="A542" s="33">
        <f t="shared" si="9"/>
        <v>519</v>
      </c>
      <c r="B542" s="57" t="s">
        <v>528</v>
      </c>
      <c r="C542" s="57" t="s">
        <v>1617</v>
      </c>
      <c r="D542" s="57" t="s">
        <v>1615</v>
      </c>
      <c r="F542" s="48">
        <v>11</v>
      </c>
      <c r="G542" s="7">
        <v>4.3600000000000003</v>
      </c>
      <c r="H542" s="8">
        <v>598.45871559633019</v>
      </c>
      <c r="I542" s="49">
        <f t="shared" si="8"/>
        <v>-1.9584169868075039</v>
      </c>
      <c r="J542" s="3" t="s">
        <v>675</v>
      </c>
      <c r="K542" s="3" t="s">
        <v>668</v>
      </c>
      <c r="R542" s="41"/>
    </row>
    <row r="543" spans="1:20">
      <c r="A543" s="33">
        <f t="shared" si="9"/>
        <v>520</v>
      </c>
      <c r="B543" s="57" t="s">
        <v>945</v>
      </c>
      <c r="C543" s="57" t="s">
        <v>1275</v>
      </c>
      <c r="D543" s="57" t="s">
        <v>1672</v>
      </c>
      <c r="F543" s="48">
        <v>7</v>
      </c>
      <c r="G543" s="7">
        <v>4.3600000000000003</v>
      </c>
      <c r="H543" s="8">
        <v>92.259387596351033</v>
      </c>
      <c r="I543" s="49">
        <f t="shared" si="8"/>
        <v>2.1017011565211448</v>
      </c>
      <c r="J543" s="3" t="s">
        <v>745</v>
      </c>
      <c r="K543" s="3" t="s">
        <v>670</v>
      </c>
      <c r="R543" s="41"/>
    </row>
    <row r="544" spans="1:20" ht="17.25">
      <c r="A544" s="33">
        <f t="shared" si="9"/>
        <v>521</v>
      </c>
      <c r="B544" s="57" t="s">
        <v>1543</v>
      </c>
      <c r="C544" s="57" t="s">
        <v>1686</v>
      </c>
      <c r="D544" s="57" t="s">
        <v>1685</v>
      </c>
      <c r="E544" s="62"/>
      <c r="F544" s="48">
        <v>8</v>
      </c>
      <c r="G544" s="7">
        <v>4.3600000000000003</v>
      </c>
      <c r="H544" s="8">
        <v>156.13212063188126</v>
      </c>
      <c r="I544" s="49">
        <f t="shared" si="8"/>
        <v>0.95929270171082681</v>
      </c>
      <c r="J544" s="3" t="s">
        <v>1246</v>
      </c>
      <c r="K544" s="3" t="s">
        <v>1247</v>
      </c>
      <c r="O544" s="36"/>
      <c r="P544" s="51">
        <v>4.4000000000000004</v>
      </c>
      <c r="Q544" s="36">
        <v>5.6</v>
      </c>
      <c r="R544" s="51">
        <v>43.7</v>
      </c>
    </row>
    <row r="545" spans="1:20">
      <c r="A545" s="33">
        <f t="shared" si="9"/>
        <v>522</v>
      </c>
      <c r="B545" s="57" t="s">
        <v>1054</v>
      </c>
      <c r="C545" s="57" t="s">
        <v>1694</v>
      </c>
      <c r="D545" s="57" t="s">
        <v>1693</v>
      </c>
      <c r="F545" s="48">
        <v>12</v>
      </c>
      <c r="G545" s="7">
        <v>4.3600000000000003</v>
      </c>
      <c r="H545" s="8">
        <v>336.4555395089746</v>
      </c>
      <c r="I545" s="49">
        <f t="shared" si="8"/>
        <v>-0.70788442125701412</v>
      </c>
      <c r="J545" s="3" t="s">
        <v>677</v>
      </c>
      <c r="K545" s="3" t="s">
        <v>670</v>
      </c>
      <c r="R545" s="41"/>
    </row>
    <row r="546" spans="1:20">
      <c r="A546" s="33">
        <v>523.1</v>
      </c>
      <c r="B546" s="57" t="s">
        <v>1504</v>
      </c>
      <c r="C546" s="57" t="s">
        <v>1715</v>
      </c>
      <c r="D546" s="57" t="s">
        <v>1714</v>
      </c>
      <c r="E546" s="62"/>
      <c r="F546" s="48">
        <v>7</v>
      </c>
      <c r="G546" s="7">
        <v>4.3600000000000003</v>
      </c>
      <c r="H546" s="8">
        <v>75.851162790697671</v>
      </c>
      <c r="I546" s="49">
        <f t="shared" si="8"/>
        <v>2.5269427797072161</v>
      </c>
      <c r="J546" s="3" t="s">
        <v>1786</v>
      </c>
      <c r="K546" s="3" t="s">
        <v>1771</v>
      </c>
      <c r="P546" s="51">
        <v>4.9000000000000004</v>
      </c>
      <c r="Q546" s="39">
        <v>5.2</v>
      </c>
      <c r="R546" s="51">
        <v>1.1000000000000001</v>
      </c>
      <c r="T546" s="57" t="s">
        <v>1827</v>
      </c>
    </row>
    <row r="547" spans="1:20">
      <c r="A547" s="33">
        <v>523.20000000000005</v>
      </c>
      <c r="B547" s="57" t="s">
        <v>1504</v>
      </c>
      <c r="C547" s="57" t="s">
        <v>1715</v>
      </c>
      <c r="D547" s="57" t="s">
        <v>1714</v>
      </c>
      <c r="E547" s="62"/>
      <c r="F547" s="48">
        <v>7</v>
      </c>
      <c r="G547" s="7">
        <v>4.3600000000000003</v>
      </c>
      <c r="H547" s="8">
        <v>75.851162790697671</v>
      </c>
      <c r="I547" s="49">
        <f t="shared" si="8"/>
        <v>2.5269427797072161</v>
      </c>
      <c r="J547" s="3" t="s">
        <v>1787</v>
      </c>
      <c r="K547" s="3" t="s">
        <v>1772</v>
      </c>
      <c r="P547" s="51">
        <v>4.9000000000000004</v>
      </c>
      <c r="Q547" s="39">
        <v>7.3</v>
      </c>
      <c r="R547" s="51">
        <v>8</v>
      </c>
      <c r="T547" s="57" t="s">
        <v>1828</v>
      </c>
    </row>
    <row r="548" spans="1:20" ht="30">
      <c r="A548" s="33">
        <v>523.29999999999995</v>
      </c>
      <c r="B548" s="57" t="s">
        <v>1504</v>
      </c>
      <c r="C548" s="57" t="s">
        <v>1715</v>
      </c>
      <c r="D548" s="57" t="s">
        <v>1714</v>
      </c>
      <c r="F548" s="48">
        <v>7</v>
      </c>
      <c r="G548" s="7">
        <v>4.3600000000000003</v>
      </c>
      <c r="H548" s="8">
        <v>75.851162790697671</v>
      </c>
      <c r="I548" s="49">
        <f t="shared" si="8"/>
        <v>2.5269427797072161</v>
      </c>
      <c r="J548" s="3" t="s">
        <v>1733</v>
      </c>
      <c r="K548" s="3" t="s">
        <v>1772</v>
      </c>
      <c r="P548" s="51"/>
      <c r="R548" s="41"/>
    </row>
    <row r="549" spans="1:20">
      <c r="A549" s="33">
        <v>524</v>
      </c>
      <c r="B549" s="57" t="s">
        <v>566</v>
      </c>
      <c r="C549" s="57" t="s">
        <v>1622</v>
      </c>
      <c r="D549" s="57" t="s">
        <v>1623</v>
      </c>
      <c r="F549" s="48">
        <v>12</v>
      </c>
      <c r="G549" s="7">
        <v>4.37</v>
      </c>
      <c r="H549" s="8">
        <v>169.69823100936526</v>
      </c>
      <c r="I549" s="49">
        <f t="shared" si="8"/>
        <v>0.78836741847191671</v>
      </c>
      <c r="J549" s="3" t="s">
        <v>686</v>
      </c>
      <c r="K549" s="3" t="s">
        <v>670</v>
      </c>
      <c r="R549" s="41"/>
    </row>
    <row r="550" spans="1:20">
      <c r="A550" s="33">
        <f t="shared" si="9"/>
        <v>525</v>
      </c>
      <c r="B550" s="57" t="s">
        <v>976</v>
      </c>
      <c r="C550" s="57" t="s">
        <v>1276</v>
      </c>
      <c r="D550" s="57" t="s">
        <v>1675</v>
      </c>
      <c r="F550" s="48">
        <v>10</v>
      </c>
      <c r="G550" s="7">
        <v>4.37</v>
      </c>
      <c r="H550" s="8">
        <v>1647.2727272727275</v>
      </c>
      <c r="I550" s="49">
        <f t="shared" si="8"/>
        <v>-4.1470735468830604</v>
      </c>
      <c r="J550" s="3" t="s">
        <v>1592</v>
      </c>
      <c r="K550" s="3" t="s">
        <v>700</v>
      </c>
      <c r="L550" s="33">
        <v>5</v>
      </c>
      <c r="M550" s="33">
        <v>320</v>
      </c>
      <c r="R550" s="41"/>
    </row>
    <row r="551" spans="1:20">
      <c r="A551" s="33">
        <f t="shared" si="9"/>
        <v>526</v>
      </c>
      <c r="B551" s="57" t="s">
        <v>1158</v>
      </c>
      <c r="C551" s="57" t="s">
        <v>1723</v>
      </c>
      <c r="D551" s="57" t="s">
        <v>1722</v>
      </c>
      <c r="F551" s="48">
        <v>1</v>
      </c>
      <c r="G551" s="7">
        <v>4.37</v>
      </c>
      <c r="H551" s="8">
        <v>187.12564543889846</v>
      </c>
      <c r="I551" s="49">
        <f t="shared" si="8"/>
        <v>0.5760874373592495</v>
      </c>
      <c r="J551" s="3" t="s">
        <v>735</v>
      </c>
      <c r="K551" s="3" t="s">
        <v>670</v>
      </c>
      <c r="R551" s="41"/>
    </row>
    <row r="552" spans="1:20">
      <c r="A552" s="33">
        <f t="shared" si="9"/>
        <v>527</v>
      </c>
      <c r="B552" s="57" t="s">
        <v>531</v>
      </c>
      <c r="C552" s="57" t="s">
        <v>1617</v>
      </c>
      <c r="D552" s="57" t="s">
        <v>1615</v>
      </c>
      <c r="F552" s="48">
        <v>11</v>
      </c>
      <c r="G552" s="7">
        <v>4.38</v>
      </c>
      <c r="H552" s="8">
        <v>163.81717729784029</v>
      </c>
      <c r="I552" s="49">
        <f t="shared" si="8"/>
        <v>0.87495680194633163</v>
      </c>
      <c r="J552" s="3" t="s">
        <v>727</v>
      </c>
      <c r="K552" s="3" t="s">
        <v>670</v>
      </c>
      <c r="R552" s="41"/>
    </row>
    <row r="553" spans="1:20">
      <c r="A553" s="33">
        <f t="shared" si="9"/>
        <v>528</v>
      </c>
      <c r="B553" s="57" t="s">
        <v>890</v>
      </c>
      <c r="C553" s="57" t="s">
        <v>1661</v>
      </c>
      <c r="D553" s="57" t="s">
        <v>1659</v>
      </c>
      <c r="F553" s="48">
        <v>8</v>
      </c>
      <c r="G553" s="7">
        <v>4.38</v>
      </c>
      <c r="H553" s="8">
        <v>382.33673672734949</v>
      </c>
      <c r="I553" s="49">
        <f t="shared" si="8"/>
        <v>-0.96547615145970322</v>
      </c>
      <c r="J553" s="3" t="s">
        <v>738</v>
      </c>
      <c r="K553" s="3" t="s">
        <v>669</v>
      </c>
      <c r="R553" s="41"/>
    </row>
    <row r="554" spans="1:20">
      <c r="A554" s="33">
        <f t="shared" si="9"/>
        <v>529</v>
      </c>
      <c r="B554" s="57" t="s">
        <v>889</v>
      </c>
      <c r="C554" s="57" t="s">
        <v>1661</v>
      </c>
      <c r="D554" s="57" t="s">
        <v>1659</v>
      </c>
      <c r="F554" s="48">
        <v>8</v>
      </c>
      <c r="G554" s="7">
        <v>4.38</v>
      </c>
      <c r="H554" s="8">
        <v>422.28465631756802</v>
      </c>
      <c r="I554" s="49">
        <f t="shared" si="8"/>
        <v>-1.1812725142352578</v>
      </c>
      <c r="J554" s="3" t="s">
        <v>682</v>
      </c>
      <c r="K554" s="3" t="s">
        <v>670</v>
      </c>
      <c r="R554" s="41"/>
    </row>
    <row r="555" spans="1:20">
      <c r="A555" s="33">
        <f t="shared" si="9"/>
        <v>530</v>
      </c>
      <c r="B555" s="57" t="s">
        <v>997</v>
      </c>
      <c r="C555" s="57" t="s">
        <v>1682</v>
      </c>
      <c r="D555" s="57" t="s">
        <v>1680</v>
      </c>
      <c r="F555" s="30">
        <v>4</v>
      </c>
      <c r="G555" s="7">
        <v>4.38</v>
      </c>
      <c r="H555" s="8">
        <v>295.43478260869568</v>
      </c>
      <c r="I555" s="49">
        <f t="shared" si="8"/>
        <v>-0.4055541312248172</v>
      </c>
      <c r="J555" s="3" t="s">
        <v>800</v>
      </c>
      <c r="K555" s="3" t="s">
        <v>670</v>
      </c>
      <c r="R555" s="41"/>
    </row>
    <row r="556" spans="1:20">
      <c r="A556" s="33">
        <f t="shared" si="9"/>
        <v>531</v>
      </c>
      <c r="B556" s="57" t="s">
        <v>1020</v>
      </c>
      <c r="C556" s="57" t="s">
        <v>1686</v>
      </c>
      <c r="D556" s="57" t="s">
        <v>1685</v>
      </c>
      <c r="F556" s="48">
        <v>8</v>
      </c>
      <c r="G556" s="7">
        <v>4.38</v>
      </c>
      <c r="H556" s="8">
        <v>832.0408163265306</v>
      </c>
      <c r="I556" s="49">
        <f t="shared" si="8"/>
        <v>-2.653969163088429</v>
      </c>
      <c r="J556" s="3" t="s">
        <v>735</v>
      </c>
      <c r="K556" s="3" t="s">
        <v>669</v>
      </c>
      <c r="R556" s="41"/>
    </row>
    <row r="557" spans="1:20">
      <c r="A557" s="33">
        <f t="shared" si="9"/>
        <v>532</v>
      </c>
      <c r="B557" s="57" t="s">
        <v>463</v>
      </c>
      <c r="C557" s="57" t="s">
        <v>1700</v>
      </c>
      <c r="D557" s="57" t="s">
        <v>1697</v>
      </c>
      <c r="F557" s="48">
        <v>3</v>
      </c>
      <c r="G557" s="7">
        <v>4.38</v>
      </c>
      <c r="H557" s="8">
        <v>254.01869158878503</v>
      </c>
      <c r="I557" s="49">
        <f t="shared" si="8"/>
        <v>-7.7574379526544668E-2</v>
      </c>
      <c r="J557" s="3" t="s">
        <v>742</v>
      </c>
      <c r="K557" s="3" t="s">
        <v>670</v>
      </c>
      <c r="O557" s="39" t="s">
        <v>1267</v>
      </c>
      <c r="R557" s="41"/>
    </row>
    <row r="558" spans="1:20">
      <c r="A558" s="33">
        <f t="shared" si="9"/>
        <v>533</v>
      </c>
      <c r="B558" s="57" t="s">
        <v>1139</v>
      </c>
      <c r="C558" s="57" t="s">
        <v>1719</v>
      </c>
      <c r="D558" s="57" t="s">
        <v>1718</v>
      </c>
      <c r="F558" s="48">
        <v>7</v>
      </c>
      <c r="G558" s="7">
        <v>4.38</v>
      </c>
      <c r="H558" s="8">
        <v>245.23308270676691</v>
      </c>
      <c r="I558" s="49">
        <f t="shared" si="8"/>
        <v>-1.1412933552881199E-3</v>
      </c>
      <c r="J558" s="3" t="s">
        <v>758</v>
      </c>
      <c r="K558" s="3" t="s">
        <v>668</v>
      </c>
      <c r="R558" s="41"/>
    </row>
    <row r="559" spans="1:20">
      <c r="A559" s="33">
        <f t="shared" si="9"/>
        <v>534</v>
      </c>
      <c r="B559" s="57" t="s">
        <v>922</v>
      </c>
      <c r="C559" s="57" t="s">
        <v>1668</v>
      </c>
      <c r="D559" s="57" t="s">
        <v>1667</v>
      </c>
      <c r="F559" s="48">
        <v>2</v>
      </c>
      <c r="G559" s="7">
        <v>4.3849999999999998</v>
      </c>
      <c r="H559" s="8">
        <v>2510</v>
      </c>
      <c r="I559" s="49">
        <f t="shared" si="8"/>
        <v>-5.0466146133754055</v>
      </c>
      <c r="J559" s="3" t="s">
        <v>773</v>
      </c>
      <c r="K559" s="3" t="s">
        <v>718</v>
      </c>
      <c r="R559" s="41"/>
    </row>
    <row r="560" spans="1:20">
      <c r="A560" s="33">
        <f t="shared" si="9"/>
        <v>535</v>
      </c>
      <c r="B560" s="57" t="s">
        <v>1505</v>
      </c>
      <c r="C560" s="57" t="s">
        <v>1719</v>
      </c>
      <c r="D560" s="57" t="s">
        <v>1718</v>
      </c>
      <c r="F560" s="48">
        <v>7</v>
      </c>
      <c r="G560" s="7">
        <v>4.3869999999999996</v>
      </c>
      <c r="H560" s="8">
        <v>56.605345366192303</v>
      </c>
      <c r="I560" s="49">
        <f t="shared" si="8"/>
        <v>3.1894667715312535</v>
      </c>
      <c r="J560" s="3" t="s">
        <v>687</v>
      </c>
      <c r="K560" s="3" t="s">
        <v>668</v>
      </c>
      <c r="R560" s="41"/>
    </row>
    <row r="561" spans="1:18">
      <c r="A561" s="33">
        <f t="shared" si="9"/>
        <v>536</v>
      </c>
      <c r="B561" s="57" t="s">
        <v>464</v>
      </c>
      <c r="C561" s="57" t="s">
        <v>1711</v>
      </c>
      <c r="D561" s="57" t="s">
        <v>1710</v>
      </c>
      <c r="F561" s="48">
        <v>2</v>
      </c>
      <c r="G561" s="7">
        <v>4.3899999999999997</v>
      </c>
      <c r="H561" s="8">
        <v>84.766862539731221</v>
      </c>
      <c r="I561" s="49">
        <f t="shared" si="8"/>
        <v>2.3156234490641729</v>
      </c>
      <c r="J561" s="3" t="s">
        <v>683</v>
      </c>
      <c r="K561" s="3" t="s">
        <v>671</v>
      </c>
      <c r="L561" s="33">
        <v>1.4</v>
      </c>
      <c r="M561" s="33">
        <v>2.5</v>
      </c>
      <c r="N561" s="33">
        <v>2670</v>
      </c>
      <c r="O561" s="39" t="s">
        <v>1267</v>
      </c>
      <c r="R561" s="41"/>
    </row>
    <row r="562" spans="1:18" ht="17.25">
      <c r="A562" s="33">
        <f t="shared" si="9"/>
        <v>537</v>
      </c>
      <c r="B562" s="57" t="s">
        <v>1520</v>
      </c>
      <c r="C562" s="57" t="s">
        <v>1727</v>
      </c>
      <c r="D562" s="57" t="s">
        <v>1726</v>
      </c>
      <c r="F562" s="48">
        <v>10</v>
      </c>
      <c r="G562" s="7">
        <v>4.3899999999999997</v>
      </c>
      <c r="H562" s="8">
        <v>283.37098175499568</v>
      </c>
      <c r="I562" s="49">
        <f t="shared" ref="I562:I625" si="10">G562-5*LOG(H562/3.261)+5</f>
        <v>-0.3050228800417587</v>
      </c>
      <c r="J562" s="3" t="s">
        <v>774</v>
      </c>
      <c r="K562" s="3" t="s">
        <v>670</v>
      </c>
      <c r="R562" s="41"/>
    </row>
    <row r="563" spans="1:18">
      <c r="A563" s="33">
        <f t="shared" si="9"/>
        <v>538</v>
      </c>
      <c r="B563" s="57" t="s">
        <v>1104</v>
      </c>
      <c r="C563" s="57" t="s">
        <v>1711</v>
      </c>
      <c r="D563" s="57" t="s">
        <v>1710</v>
      </c>
      <c r="F563" s="48">
        <v>2</v>
      </c>
      <c r="G563" s="7">
        <v>4.3929999999999998</v>
      </c>
      <c r="H563" s="8">
        <v>465.27817403708991</v>
      </c>
      <c r="I563" s="49">
        <f t="shared" si="10"/>
        <v>-1.3788094083574238</v>
      </c>
      <c r="J563" s="3" t="s">
        <v>675</v>
      </c>
      <c r="K563" s="3" t="s">
        <v>668</v>
      </c>
      <c r="R563" s="41"/>
    </row>
    <row r="564" spans="1:18">
      <c r="A564" s="33">
        <f t="shared" si="9"/>
        <v>539</v>
      </c>
      <c r="B564" s="57" t="s">
        <v>1028</v>
      </c>
      <c r="C564" s="57" t="s">
        <v>1689</v>
      </c>
      <c r="D564" s="57" t="s">
        <v>1688</v>
      </c>
      <c r="F564" s="48">
        <v>1</v>
      </c>
      <c r="G564" s="7">
        <v>4.3970000000000002</v>
      </c>
      <c r="H564" s="8">
        <v>516.07594936708858</v>
      </c>
      <c r="I564" s="49">
        <f t="shared" si="10"/>
        <v>-1.5998141067787923</v>
      </c>
      <c r="J564" s="3" t="s">
        <v>773</v>
      </c>
      <c r="K564" s="3" t="s">
        <v>668</v>
      </c>
      <c r="R564" s="41"/>
    </row>
    <row r="565" spans="1:18">
      <c r="A565" s="33">
        <f t="shared" si="9"/>
        <v>540</v>
      </c>
      <c r="B565" s="57" t="s">
        <v>1201</v>
      </c>
      <c r="C565" s="57" t="s">
        <v>1729</v>
      </c>
      <c r="D565" s="57" t="s">
        <v>1728</v>
      </c>
      <c r="F565" s="48">
        <v>5</v>
      </c>
      <c r="G565" s="7">
        <v>4.3970000000000002</v>
      </c>
      <c r="H565" s="8">
        <v>271.36807248462861</v>
      </c>
      <c r="I565" s="49">
        <f t="shared" si="10"/>
        <v>-0.20403975539267627</v>
      </c>
      <c r="J565" s="3" t="s">
        <v>462</v>
      </c>
      <c r="K565" s="3" t="s">
        <v>671</v>
      </c>
      <c r="R565" s="41"/>
    </row>
    <row r="566" spans="1:18">
      <c r="A566" s="33">
        <f t="shared" si="9"/>
        <v>541</v>
      </c>
      <c r="B566" s="57" t="s">
        <v>1304</v>
      </c>
      <c r="C566" s="57" t="s">
        <v>1682</v>
      </c>
      <c r="D566" s="57" t="s">
        <v>1680</v>
      </c>
      <c r="F566" s="30">
        <v>4</v>
      </c>
      <c r="G566" s="7">
        <v>4.3979999999999997</v>
      </c>
      <c r="H566" s="8">
        <v>126.76253400699572</v>
      </c>
      <c r="I566" s="49">
        <f t="shared" si="10"/>
        <v>1.4497994328610169</v>
      </c>
      <c r="J566" s="3" t="s">
        <v>462</v>
      </c>
      <c r="K566" s="3" t="s">
        <v>668</v>
      </c>
      <c r="R566" s="41"/>
    </row>
    <row r="567" spans="1:18">
      <c r="A567" s="33">
        <f t="shared" si="9"/>
        <v>542</v>
      </c>
      <c r="B567" s="57" t="s">
        <v>1017</v>
      </c>
      <c r="C567" s="57" t="s">
        <v>1686</v>
      </c>
      <c r="D567" s="57" t="s">
        <v>1685</v>
      </c>
      <c r="F567" s="48">
        <v>8</v>
      </c>
      <c r="G567" s="7">
        <v>4.3979999999999997</v>
      </c>
      <c r="H567" s="8">
        <v>1387.9148936170213</v>
      </c>
      <c r="I567" s="49">
        <f t="shared" si="10"/>
        <v>-3.7470601868320372</v>
      </c>
      <c r="J567" s="3" t="s">
        <v>818</v>
      </c>
      <c r="K567" s="3" t="s">
        <v>671</v>
      </c>
      <c r="R567" s="41"/>
    </row>
    <row r="568" spans="1:18">
      <c r="A568" s="33">
        <f t="shared" si="9"/>
        <v>543</v>
      </c>
      <c r="B568" s="57" t="s">
        <v>622</v>
      </c>
      <c r="C568" s="57" t="s">
        <v>1636</v>
      </c>
      <c r="D568" s="57" t="s">
        <v>1635</v>
      </c>
      <c r="F568" s="48">
        <v>11</v>
      </c>
      <c r="G568" s="7">
        <v>4.4000000000000004</v>
      </c>
      <c r="H568" s="8">
        <v>323.37573492231888</v>
      </c>
      <c r="I568" s="49">
        <f t="shared" si="10"/>
        <v>-0.58178314961207711</v>
      </c>
      <c r="J568" s="3" t="s">
        <v>692</v>
      </c>
      <c r="K568" s="3" t="s">
        <v>670</v>
      </c>
      <c r="R568" s="41"/>
    </row>
    <row r="569" spans="1:18">
      <c r="A569" s="33">
        <f t="shared" si="9"/>
        <v>544</v>
      </c>
      <c r="B569" s="57" t="s">
        <v>1396</v>
      </c>
      <c r="C569" s="57" t="s">
        <v>1658</v>
      </c>
      <c r="D569" s="57" t="s">
        <v>1657</v>
      </c>
      <c r="F569" s="48">
        <v>1</v>
      </c>
      <c r="G569" s="7">
        <v>4.4000000000000004</v>
      </c>
      <c r="H569" s="8">
        <v>234.98559077809799</v>
      </c>
      <c r="I569" s="49">
        <f t="shared" si="10"/>
        <v>0.11154783240346511</v>
      </c>
      <c r="J569" s="3" t="s">
        <v>776</v>
      </c>
      <c r="K569" s="3" t="s">
        <v>671</v>
      </c>
      <c r="L569" s="33">
        <v>2.5</v>
      </c>
      <c r="M569" s="33">
        <v>6.7</v>
      </c>
      <c r="R569" s="41"/>
    </row>
    <row r="570" spans="1:18">
      <c r="A570" s="33">
        <f t="shared" si="9"/>
        <v>545</v>
      </c>
      <c r="B570" s="57" t="s">
        <v>924</v>
      </c>
      <c r="C570" s="57" t="s">
        <v>1668</v>
      </c>
      <c r="D570" s="57" t="s">
        <v>1667</v>
      </c>
      <c r="F570" s="48">
        <v>2</v>
      </c>
      <c r="G570" s="7">
        <v>4.4000000000000004</v>
      </c>
      <c r="H570" s="8">
        <v>2990</v>
      </c>
      <c r="I570" s="49">
        <f t="shared" si="10"/>
        <v>-5.4116019475923629</v>
      </c>
      <c r="J570" s="3" t="s">
        <v>747</v>
      </c>
      <c r="K570" s="3" t="s">
        <v>669</v>
      </c>
      <c r="L570" s="33">
        <v>50</v>
      </c>
      <c r="M570" s="33">
        <v>20</v>
      </c>
      <c r="R570" s="41"/>
    </row>
    <row r="571" spans="1:18" ht="17.25">
      <c r="A571" s="33">
        <f t="shared" si="9"/>
        <v>546</v>
      </c>
      <c r="B571" s="57" t="s">
        <v>1305</v>
      </c>
      <c r="C571" s="57" t="s">
        <v>1689</v>
      </c>
      <c r="D571" s="57" t="s">
        <v>1688</v>
      </c>
      <c r="F571" s="48">
        <v>1</v>
      </c>
      <c r="G571" s="7">
        <v>4.4000000000000004</v>
      </c>
      <c r="H571" s="8">
        <v>28.25608593953045</v>
      </c>
      <c r="I571" s="49">
        <f t="shared" si="10"/>
        <v>4.7111939801031619</v>
      </c>
      <c r="J571" s="3" t="s">
        <v>737</v>
      </c>
      <c r="K571" s="3" t="s">
        <v>668</v>
      </c>
      <c r="L571" s="33">
        <v>1</v>
      </c>
      <c r="M571" s="33">
        <v>1.45</v>
      </c>
      <c r="R571" s="41"/>
    </row>
    <row r="572" spans="1:18">
      <c r="A572" s="33">
        <f t="shared" si="9"/>
        <v>547</v>
      </c>
      <c r="B572" s="57" t="s">
        <v>1047</v>
      </c>
      <c r="C572" s="57" t="s">
        <v>1691</v>
      </c>
      <c r="D572" s="57" t="s">
        <v>1692</v>
      </c>
      <c r="F572" s="48">
        <v>10</v>
      </c>
      <c r="G572" s="7">
        <v>4.4000000000000004</v>
      </c>
      <c r="H572" s="8">
        <v>170.4075235109718</v>
      </c>
      <c r="I572" s="49">
        <f t="shared" si="10"/>
        <v>0.80931016901340769</v>
      </c>
      <c r="J572" s="3" t="s">
        <v>722</v>
      </c>
      <c r="K572" s="3" t="s">
        <v>670</v>
      </c>
      <c r="R572" s="41"/>
    </row>
    <row r="573" spans="1:18" ht="17.25">
      <c r="A573" s="33">
        <f t="shared" si="9"/>
        <v>548</v>
      </c>
      <c r="B573" s="57" t="s">
        <v>1306</v>
      </c>
      <c r="C573" s="57" t="s">
        <v>1727</v>
      </c>
      <c r="D573" s="57" t="s">
        <v>1726</v>
      </c>
      <c r="F573" s="48">
        <v>10</v>
      </c>
      <c r="G573" s="7">
        <v>4.4000000000000004</v>
      </c>
      <c r="H573" s="8">
        <v>401.6748768472907</v>
      </c>
      <c r="I573" s="49">
        <f t="shared" si="10"/>
        <v>-1.0526193519848395</v>
      </c>
      <c r="J573" s="3" t="s">
        <v>826</v>
      </c>
      <c r="K573" s="3" t="s">
        <v>668</v>
      </c>
      <c r="R573" s="41"/>
    </row>
    <row r="574" spans="1:18">
      <c r="A574" s="33">
        <f t="shared" si="9"/>
        <v>549</v>
      </c>
      <c r="B574" s="57" t="s">
        <v>1183</v>
      </c>
      <c r="C574" s="57" t="s">
        <v>1729</v>
      </c>
      <c r="D574" s="57" t="s">
        <v>1728</v>
      </c>
      <c r="F574" s="48">
        <v>5</v>
      </c>
      <c r="G574" s="7">
        <v>4.4000000000000004</v>
      </c>
      <c r="H574" s="8">
        <v>195.4224086279209</v>
      </c>
      <c r="I574" s="49">
        <f t="shared" si="10"/>
        <v>0.51188218520551665</v>
      </c>
      <c r="J574" s="3" t="s">
        <v>735</v>
      </c>
      <c r="K574" s="3" t="s">
        <v>670</v>
      </c>
      <c r="R574" s="41"/>
    </row>
    <row r="575" spans="1:18">
      <c r="A575" s="33">
        <f t="shared" si="9"/>
        <v>550</v>
      </c>
      <c r="B575" s="57" t="s">
        <v>620</v>
      </c>
      <c r="C575" s="57" t="s">
        <v>1636</v>
      </c>
      <c r="D575" s="57" t="s">
        <v>1635</v>
      </c>
      <c r="F575" s="48">
        <v>11</v>
      </c>
      <c r="G575" s="7">
        <v>4.41</v>
      </c>
      <c r="H575" s="8">
        <v>246.7170953101361</v>
      </c>
      <c r="I575" s="49">
        <f t="shared" si="10"/>
        <v>1.5757777557391606E-2</v>
      </c>
      <c r="J575" s="3" t="s">
        <v>627</v>
      </c>
      <c r="K575" s="3" t="s">
        <v>670</v>
      </c>
      <c r="R575" s="41"/>
    </row>
    <row r="576" spans="1:18">
      <c r="A576" s="33">
        <f t="shared" si="9"/>
        <v>551</v>
      </c>
      <c r="B576" s="57" t="s">
        <v>952</v>
      </c>
      <c r="C576" s="57" t="s">
        <v>1275</v>
      </c>
      <c r="D576" s="57" t="s">
        <v>1672</v>
      </c>
      <c r="F576" s="48">
        <v>7</v>
      </c>
      <c r="G576" s="7">
        <v>4.41</v>
      </c>
      <c r="H576" s="8">
        <v>383.67250911657459</v>
      </c>
      <c r="I576" s="49">
        <f t="shared" si="10"/>
        <v>-0.9430494173032713</v>
      </c>
      <c r="J576" s="3" t="s">
        <v>800</v>
      </c>
      <c r="K576" s="3" t="s">
        <v>670</v>
      </c>
      <c r="R576" s="41"/>
    </row>
    <row r="577" spans="1:20">
      <c r="A577" s="33">
        <f t="shared" si="9"/>
        <v>552</v>
      </c>
      <c r="B577" s="57" t="s">
        <v>953</v>
      </c>
      <c r="C577" s="57" t="s">
        <v>1275</v>
      </c>
      <c r="D577" s="57" t="s">
        <v>1672</v>
      </c>
      <c r="F577" s="48">
        <v>7</v>
      </c>
      <c r="G577" s="7">
        <v>4.41</v>
      </c>
      <c r="H577" s="8">
        <v>860.58047493403706</v>
      </c>
      <c r="I577" s="49">
        <f t="shared" si="10"/>
        <v>-2.6972034483503542</v>
      </c>
      <c r="J577" s="3" t="s">
        <v>687</v>
      </c>
      <c r="K577" s="3" t="s">
        <v>669</v>
      </c>
      <c r="R577" s="41"/>
    </row>
    <row r="578" spans="1:20">
      <c r="A578" s="33">
        <f t="shared" si="9"/>
        <v>553</v>
      </c>
      <c r="B578" s="57" t="s">
        <v>1307</v>
      </c>
      <c r="C578" s="57" t="s">
        <v>1674</v>
      </c>
      <c r="D578" s="57" t="s">
        <v>1673</v>
      </c>
      <c r="F578" s="30">
        <v>4</v>
      </c>
      <c r="G578" s="7">
        <v>4.41</v>
      </c>
      <c r="H578" s="8">
        <v>285.00524292205517</v>
      </c>
      <c r="I578" s="49">
        <f t="shared" si="10"/>
        <v>-0.29751025252459229</v>
      </c>
      <c r="J578" s="3" t="s">
        <v>781</v>
      </c>
      <c r="K578" s="3" t="s">
        <v>670</v>
      </c>
      <c r="R578" s="41"/>
    </row>
    <row r="579" spans="1:20" ht="17.25">
      <c r="A579" s="33">
        <f t="shared" si="9"/>
        <v>554</v>
      </c>
      <c r="B579" s="57" t="s">
        <v>1288</v>
      </c>
      <c r="C579" s="57" t="s">
        <v>1689</v>
      </c>
      <c r="D579" s="57" t="s">
        <v>1688</v>
      </c>
      <c r="F579" s="48">
        <v>1</v>
      </c>
      <c r="G579" s="7">
        <v>4.41</v>
      </c>
      <c r="H579" s="8">
        <v>1087.2</v>
      </c>
      <c r="I579" s="49">
        <f t="shared" si="10"/>
        <v>-3.2047932245924038</v>
      </c>
      <c r="J579" s="3" t="s">
        <v>787</v>
      </c>
      <c r="K579" s="3" t="s">
        <v>670</v>
      </c>
      <c r="L579" s="33">
        <v>15.5</v>
      </c>
      <c r="M579" s="33">
        <v>6.3</v>
      </c>
      <c r="N579" s="33">
        <v>7</v>
      </c>
      <c r="R579" s="41"/>
    </row>
    <row r="580" spans="1:20">
      <c r="A580" s="33">
        <f t="shared" si="9"/>
        <v>555</v>
      </c>
      <c r="B580" s="57" t="s">
        <v>1085</v>
      </c>
      <c r="C580" s="57" t="s">
        <v>1708</v>
      </c>
      <c r="D580" s="57" t="s">
        <v>1707</v>
      </c>
      <c r="F580" s="48">
        <v>11</v>
      </c>
      <c r="G580" s="7">
        <v>4.41</v>
      </c>
      <c r="H580" s="8">
        <v>413.59895509707195</v>
      </c>
      <c r="I580" s="49">
        <f t="shared" si="10"/>
        <v>-1.1061431704694122</v>
      </c>
      <c r="J580" s="3" t="s">
        <v>783</v>
      </c>
      <c r="K580" s="3" t="s">
        <v>670</v>
      </c>
      <c r="R580" s="41"/>
    </row>
    <row r="581" spans="1:20">
      <c r="A581" s="33">
        <f t="shared" si="9"/>
        <v>556</v>
      </c>
      <c r="B581" s="57" t="s">
        <v>872</v>
      </c>
      <c r="C581" s="57" t="s">
        <v>1651</v>
      </c>
      <c r="D581" s="57" t="s">
        <v>1652</v>
      </c>
      <c r="F581" s="30">
        <v>9</v>
      </c>
      <c r="G581" s="7">
        <v>4.4169999999999998</v>
      </c>
      <c r="H581" s="8">
        <v>223.24435318275152</v>
      </c>
      <c r="I581" s="49">
        <f t="shared" si="10"/>
        <v>0.23985158148076735</v>
      </c>
      <c r="J581" s="3" t="s">
        <v>676</v>
      </c>
      <c r="K581" s="3" t="s">
        <v>668</v>
      </c>
      <c r="R581" s="41"/>
    </row>
    <row r="582" spans="1:20">
      <c r="A582" s="33">
        <f t="shared" si="9"/>
        <v>557</v>
      </c>
      <c r="B582" s="57" t="s">
        <v>526</v>
      </c>
      <c r="C582" s="57" t="s">
        <v>1617</v>
      </c>
      <c r="D582" s="57" t="s">
        <v>1615</v>
      </c>
      <c r="F582" s="48">
        <v>11</v>
      </c>
      <c r="G582" s="7">
        <v>4.42</v>
      </c>
      <c r="H582" s="8">
        <v>229.69014084507046</v>
      </c>
      <c r="I582" s="49">
        <f t="shared" si="10"/>
        <v>0.18104222372456569</v>
      </c>
      <c r="J582" s="3" t="s">
        <v>682</v>
      </c>
      <c r="K582" s="3" t="s">
        <v>670</v>
      </c>
      <c r="R582" s="41"/>
    </row>
    <row r="583" spans="1:20">
      <c r="A583" s="33">
        <f t="shared" si="9"/>
        <v>558</v>
      </c>
      <c r="B583" s="57" t="s">
        <v>869</v>
      </c>
      <c r="C583" s="57" t="s">
        <v>1650</v>
      </c>
      <c r="D583" s="57" t="s">
        <v>1649</v>
      </c>
      <c r="F583" s="30">
        <v>9</v>
      </c>
      <c r="G583" s="7">
        <v>4.42</v>
      </c>
      <c r="H583" s="8">
        <v>609.75883342680879</v>
      </c>
      <c r="I583" s="49">
        <f t="shared" si="10"/>
        <v>-1.9390365087156329</v>
      </c>
      <c r="J583" s="3" t="s">
        <v>763</v>
      </c>
      <c r="K583" s="3" t="s">
        <v>668</v>
      </c>
      <c r="R583" s="41"/>
    </row>
    <row r="584" spans="1:20">
      <c r="A584" s="33">
        <f t="shared" si="9"/>
        <v>559</v>
      </c>
      <c r="B584" s="57" t="s">
        <v>1389</v>
      </c>
      <c r="C584" s="57" t="s">
        <v>1658</v>
      </c>
      <c r="D584" s="57" t="s">
        <v>1657</v>
      </c>
      <c r="F584" s="48">
        <v>1</v>
      </c>
      <c r="G584" s="7">
        <v>4.42</v>
      </c>
      <c r="H584" s="8">
        <v>405.43463398262202</v>
      </c>
      <c r="I584" s="49">
        <f t="shared" si="10"/>
        <v>-1.0528502322577822</v>
      </c>
      <c r="J584" s="3" t="s">
        <v>803</v>
      </c>
      <c r="K584" s="3" t="s">
        <v>670</v>
      </c>
      <c r="L584" s="33">
        <v>77</v>
      </c>
      <c r="R584" s="41"/>
    </row>
    <row r="585" spans="1:20">
      <c r="A585" s="33">
        <f t="shared" si="9"/>
        <v>560</v>
      </c>
      <c r="B585" s="57" t="s">
        <v>911</v>
      </c>
      <c r="C585" s="57" t="s">
        <v>1664</v>
      </c>
      <c r="D585" s="57" t="s">
        <v>1662</v>
      </c>
      <c r="F585" s="48">
        <v>2</v>
      </c>
      <c r="G585" s="7">
        <v>4.42</v>
      </c>
      <c r="H585" s="8">
        <v>321.02362204724409</v>
      </c>
      <c r="I585" s="49">
        <f t="shared" si="10"/>
        <v>-0.54593095845121375</v>
      </c>
      <c r="J585" s="3" t="s">
        <v>742</v>
      </c>
      <c r="K585" s="3" t="s">
        <v>670</v>
      </c>
      <c r="O585" s="39" t="s">
        <v>1267</v>
      </c>
      <c r="R585" s="41"/>
    </row>
    <row r="586" spans="1:20" ht="32.25">
      <c r="A586" s="33">
        <f t="shared" si="9"/>
        <v>561</v>
      </c>
      <c r="B586" s="57" t="s">
        <v>1558</v>
      </c>
      <c r="C586" s="57" t="s">
        <v>1668</v>
      </c>
      <c r="D586" s="57" t="s">
        <v>1667</v>
      </c>
      <c r="F586" s="48">
        <v>2</v>
      </c>
      <c r="G586" s="7">
        <v>4.42</v>
      </c>
      <c r="H586" s="8">
        <v>421.39534883720927</v>
      </c>
      <c r="I586" s="49">
        <f t="shared" si="10"/>
        <v>-1.1366946947762546</v>
      </c>
      <c r="J586" s="3" t="s">
        <v>684</v>
      </c>
      <c r="K586" s="3" t="s">
        <v>670</v>
      </c>
      <c r="R586" s="41"/>
    </row>
    <row r="587" spans="1:20">
      <c r="A587" s="33">
        <f t="shared" si="9"/>
        <v>562</v>
      </c>
      <c r="B587" s="57" t="s">
        <v>1122</v>
      </c>
      <c r="C587" s="57" t="s">
        <v>1717</v>
      </c>
      <c r="D587" s="57" t="s">
        <v>1716</v>
      </c>
      <c r="F587" s="48">
        <v>7</v>
      </c>
      <c r="G587" s="7">
        <v>4.42</v>
      </c>
      <c r="H587" s="8">
        <v>38.547678168961653</v>
      </c>
      <c r="I587" s="49">
        <f t="shared" si="10"/>
        <v>4.0567628718193331</v>
      </c>
      <c r="J587" s="3" t="s">
        <v>737</v>
      </c>
      <c r="K587" s="3" t="s">
        <v>668</v>
      </c>
      <c r="L587" s="33">
        <v>1.1399999999999999</v>
      </c>
      <c r="M587" s="33">
        <v>1.06</v>
      </c>
      <c r="R587" s="41"/>
    </row>
    <row r="588" spans="1:20">
      <c r="A588" s="33">
        <f t="shared" si="9"/>
        <v>563</v>
      </c>
      <c r="B588" s="78" t="s">
        <v>1134</v>
      </c>
      <c r="C588" s="78" t="s">
        <v>1719</v>
      </c>
      <c r="D588" s="78" t="s">
        <v>1718</v>
      </c>
      <c r="E588" s="78"/>
      <c r="F588" s="48">
        <v>7</v>
      </c>
      <c r="G588" s="7">
        <v>4.4290000000000003</v>
      </c>
      <c r="H588" s="8">
        <v>292.52017937219728</v>
      </c>
      <c r="I588" s="49">
        <f t="shared" si="10"/>
        <v>-0.33502516126981874</v>
      </c>
      <c r="J588" s="3" t="s">
        <v>743</v>
      </c>
      <c r="K588" s="3" t="s">
        <v>668</v>
      </c>
      <c r="R588" s="41"/>
      <c r="T588" s="78"/>
    </row>
    <row r="589" spans="1:20" ht="45">
      <c r="A589" s="33">
        <f t="shared" si="9"/>
        <v>564</v>
      </c>
      <c r="B589" s="62" t="s">
        <v>1467</v>
      </c>
      <c r="C589" s="57" t="s">
        <v>1658</v>
      </c>
      <c r="D589" s="57" t="s">
        <v>1657</v>
      </c>
      <c r="E589" s="4" t="s">
        <v>1218</v>
      </c>
      <c r="F589" s="48">
        <v>1</v>
      </c>
      <c r="G589" s="7">
        <v>4.43</v>
      </c>
      <c r="H589" s="8">
        <v>16.257601435549795</v>
      </c>
      <c r="I589" s="49">
        <f t="shared" si="10"/>
        <v>5.941471632187195</v>
      </c>
      <c r="J589" s="3" t="s">
        <v>735</v>
      </c>
      <c r="K589" s="3" t="s">
        <v>668</v>
      </c>
      <c r="L589" s="33">
        <v>0.84</v>
      </c>
      <c r="M589" s="33">
        <v>0.81</v>
      </c>
      <c r="P589" s="50">
        <v>4.4000000000000004</v>
      </c>
      <c r="Q589" s="21">
        <v>9.3000000000000007</v>
      </c>
      <c r="R589" s="50">
        <v>83</v>
      </c>
      <c r="T589" s="57" t="s">
        <v>1810</v>
      </c>
    </row>
    <row r="590" spans="1:20">
      <c r="A590" s="33">
        <f t="shared" si="9"/>
        <v>565</v>
      </c>
      <c r="B590" s="57" t="s">
        <v>968</v>
      </c>
      <c r="C590" s="57" t="s">
        <v>1674</v>
      </c>
      <c r="D590" s="57" t="s">
        <v>1673</v>
      </c>
      <c r="F590" s="30">
        <v>4</v>
      </c>
      <c r="G590" s="7">
        <v>4.43</v>
      </c>
      <c r="H590" s="8">
        <v>372.75428571428569</v>
      </c>
      <c r="I590" s="49">
        <f t="shared" si="10"/>
        <v>-0.86035923307914963</v>
      </c>
      <c r="J590" s="3" t="s">
        <v>684</v>
      </c>
      <c r="K590" s="3" t="s">
        <v>670</v>
      </c>
      <c r="R590" s="41"/>
    </row>
    <row r="591" spans="1:20">
      <c r="A591" s="33">
        <f t="shared" si="9"/>
        <v>566</v>
      </c>
      <c r="B591" s="57" t="s">
        <v>1138</v>
      </c>
      <c r="C591" s="57" t="s">
        <v>1719</v>
      </c>
      <c r="D591" s="57" t="s">
        <v>1718</v>
      </c>
      <c r="F591" s="48">
        <v>7</v>
      </c>
      <c r="G591" s="7">
        <v>4.43</v>
      </c>
      <c r="H591" s="8">
        <v>525.21739130434787</v>
      </c>
      <c r="I591" s="49">
        <f t="shared" si="10"/>
        <v>-1.6049414973078164</v>
      </c>
      <c r="J591" s="3" t="s">
        <v>763</v>
      </c>
      <c r="K591" s="3" t="s">
        <v>668</v>
      </c>
      <c r="R591" s="41"/>
    </row>
    <row r="592" spans="1:20">
      <c r="A592" s="33">
        <f t="shared" si="9"/>
        <v>567</v>
      </c>
      <c r="B592" s="57" t="s">
        <v>915</v>
      </c>
      <c r="C592" s="57" t="s">
        <v>1666</v>
      </c>
      <c r="D592" s="57" t="s">
        <v>1665</v>
      </c>
      <c r="E592" s="62"/>
      <c r="F592" s="48">
        <v>2</v>
      </c>
      <c r="G592" s="7">
        <v>4.4329999999999998</v>
      </c>
      <c r="H592" s="8">
        <v>371.9042189281642</v>
      </c>
      <c r="I592" s="49">
        <f t="shared" si="10"/>
        <v>-0.85240153136051333</v>
      </c>
      <c r="J592" s="3" t="s">
        <v>462</v>
      </c>
      <c r="K592" s="3" t="s">
        <v>668</v>
      </c>
      <c r="R592" s="41"/>
    </row>
    <row r="593" spans="1:19">
      <c r="A593" s="33">
        <f t="shared" si="9"/>
        <v>568</v>
      </c>
      <c r="B593" s="57" t="s">
        <v>1012</v>
      </c>
      <c r="C593" s="57" t="s">
        <v>1684</v>
      </c>
      <c r="D593" s="57" t="s">
        <v>1683</v>
      </c>
      <c r="F593" s="48">
        <v>3</v>
      </c>
      <c r="G593" s="7">
        <v>4.4340000000000002</v>
      </c>
      <c r="H593" s="8">
        <v>156.58185309649545</v>
      </c>
      <c r="I593" s="49">
        <f t="shared" si="10"/>
        <v>1.027046851548012</v>
      </c>
      <c r="J593" s="3" t="s">
        <v>743</v>
      </c>
      <c r="K593" s="3" t="s">
        <v>668</v>
      </c>
      <c r="R593" s="41"/>
    </row>
    <row r="594" spans="1:19">
      <c r="A594" s="33">
        <f t="shared" si="9"/>
        <v>569</v>
      </c>
      <c r="B594" s="57" t="s">
        <v>655</v>
      </c>
      <c r="C594" s="57" t="s">
        <v>1650</v>
      </c>
      <c r="D594" s="57" t="s">
        <v>1649</v>
      </c>
      <c r="E594" s="62"/>
      <c r="F594" s="30">
        <v>9</v>
      </c>
      <c r="G594" s="7">
        <v>4.4400000000000004</v>
      </c>
      <c r="H594" s="8">
        <v>249.93103448275861</v>
      </c>
      <c r="I594" s="49">
        <f t="shared" si="10"/>
        <v>1.7653060180781388E-2</v>
      </c>
      <c r="J594" s="3" t="s">
        <v>781</v>
      </c>
      <c r="K594" s="3" t="s">
        <v>670</v>
      </c>
      <c r="R594" s="41"/>
    </row>
    <row r="595" spans="1:19">
      <c r="A595" s="33">
        <f t="shared" si="9"/>
        <v>570</v>
      </c>
      <c r="B595" s="57" t="s">
        <v>979</v>
      </c>
      <c r="C595" s="57" t="s">
        <v>1276</v>
      </c>
      <c r="D595" s="57" t="s">
        <v>1675</v>
      </c>
      <c r="F595" s="48">
        <v>10</v>
      </c>
      <c r="G595" s="7">
        <v>4.4400000000000004</v>
      </c>
      <c r="H595" s="8">
        <v>169.96352266805627</v>
      </c>
      <c r="I595" s="49">
        <f t="shared" si="10"/>
        <v>0.85497537548664138</v>
      </c>
      <c r="J595" s="3" t="s">
        <v>780</v>
      </c>
      <c r="K595" s="3" t="s">
        <v>670</v>
      </c>
      <c r="R595" s="41"/>
    </row>
    <row r="596" spans="1:19">
      <c r="A596" s="33">
        <f t="shared" ref="A596:A659" si="11">A595+1</f>
        <v>571</v>
      </c>
      <c r="B596" s="57" t="s">
        <v>1030</v>
      </c>
      <c r="C596" s="57" t="s">
        <v>1689</v>
      </c>
      <c r="D596" s="57" t="s">
        <v>1688</v>
      </c>
      <c r="F596" s="48">
        <v>1</v>
      </c>
      <c r="G596" s="7">
        <v>4.4400000000000004</v>
      </c>
      <c r="H596" s="8">
        <v>349.9570815450644</v>
      </c>
      <c r="I596" s="49">
        <f t="shared" si="10"/>
        <v>-0.71331993642081049</v>
      </c>
      <c r="J596" s="3" t="s">
        <v>684</v>
      </c>
      <c r="K596" s="3" t="s">
        <v>670</v>
      </c>
      <c r="R596" s="41"/>
    </row>
    <row r="597" spans="1:19">
      <c r="A597" s="33">
        <f t="shared" si="11"/>
        <v>572</v>
      </c>
      <c r="B597" s="57" t="s">
        <v>1089</v>
      </c>
      <c r="C597" s="57" t="s">
        <v>1708</v>
      </c>
      <c r="D597" s="57" t="s">
        <v>1707</v>
      </c>
      <c r="F597" s="48">
        <v>11</v>
      </c>
      <c r="G597" s="7">
        <v>4.4400000000000004</v>
      </c>
      <c r="H597" s="8">
        <v>311.22137404580155</v>
      </c>
      <c r="I597" s="49">
        <f t="shared" si="10"/>
        <v>-0.45859308495217643</v>
      </c>
      <c r="J597" s="3" t="s">
        <v>770</v>
      </c>
      <c r="K597" s="3" t="s">
        <v>670</v>
      </c>
      <c r="R597" s="41"/>
    </row>
    <row r="598" spans="1:19">
      <c r="A598" s="33">
        <f t="shared" si="11"/>
        <v>573</v>
      </c>
      <c r="B598" s="57" t="s">
        <v>1095</v>
      </c>
      <c r="C598" s="57" t="s">
        <v>1708</v>
      </c>
      <c r="D598" s="57" t="s">
        <v>1707</v>
      </c>
      <c r="F598" s="48">
        <v>11</v>
      </c>
      <c r="G598" s="7">
        <v>4.4400000000000004</v>
      </c>
      <c r="H598" s="8">
        <v>363.20712694877506</v>
      </c>
      <c r="I598" s="49">
        <f t="shared" si="10"/>
        <v>-0.79401781485419409</v>
      </c>
      <c r="J598" s="3" t="s">
        <v>677</v>
      </c>
      <c r="K598" s="3" t="s">
        <v>670</v>
      </c>
      <c r="R598" s="41"/>
    </row>
    <row r="599" spans="1:19">
      <c r="A599" s="33">
        <f t="shared" si="11"/>
        <v>574</v>
      </c>
      <c r="B599" s="57" t="s">
        <v>1308</v>
      </c>
      <c r="C599" s="57" t="s">
        <v>1727</v>
      </c>
      <c r="D599" s="57" t="s">
        <v>1726</v>
      </c>
      <c r="F599" s="48">
        <v>10</v>
      </c>
      <c r="G599" s="7">
        <v>4.4400000000000004</v>
      </c>
      <c r="H599" s="8">
        <v>585.56552962298031</v>
      </c>
      <c r="I599" s="49">
        <f t="shared" si="10"/>
        <v>-1.8311235223220725</v>
      </c>
      <c r="J599" s="3" t="s">
        <v>783</v>
      </c>
      <c r="K599" s="3" t="s">
        <v>670</v>
      </c>
      <c r="R599" s="41"/>
    </row>
    <row r="600" spans="1:19">
      <c r="A600" s="33">
        <f t="shared" si="11"/>
        <v>575</v>
      </c>
      <c r="B600" s="57" t="s">
        <v>847</v>
      </c>
      <c r="C600" s="57" t="s">
        <v>1645</v>
      </c>
      <c r="D600" s="57" t="s">
        <v>1646</v>
      </c>
      <c r="F600" s="30">
        <v>4</v>
      </c>
      <c r="G600" s="7">
        <v>4.4489999999999998</v>
      </c>
      <c r="H600" s="8">
        <v>295.54721905072586</v>
      </c>
      <c r="I600" s="49">
        <f t="shared" si="10"/>
        <v>-0.33738039203801584</v>
      </c>
      <c r="J600" s="3" t="s">
        <v>462</v>
      </c>
      <c r="K600" s="3" t="s">
        <v>668</v>
      </c>
      <c r="R600" s="41"/>
    </row>
    <row r="601" spans="1:19">
      <c r="A601" s="33">
        <f t="shared" si="11"/>
        <v>576</v>
      </c>
      <c r="B601" s="57" t="s">
        <v>519</v>
      </c>
      <c r="C601" s="57" t="s">
        <v>1616</v>
      </c>
      <c r="D601" s="57" t="s">
        <v>1614</v>
      </c>
      <c r="E601" s="66"/>
      <c r="F601" s="48">
        <v>8</v>
      </c>
      <c r="G601" s="7">
        <v>4.45</v>
      </c>
      <c r="H601" s="8">
        <v>107.60805014846586</v>
      </c>
      <c r="I601" s="49">
        <f t="shared" si="10"/>
        <v>1.8575301836473939</v>
      </c>
      <c r="J601" s="3" t="s">
        <v>677</v>
      </c>
      <c r="K601" s="3" t="s">
        <v>670</v>
      </c>
      <c r="R601" s="41"/>
    </row>
    <row r="602" spans="1:19">
      <c r="A602" s="33">
        <f t="shared" si="11"/>
        <v>577</v>
      </c>
      <c r="B602" s="62" t="s">
        <v>1506</v>
      </c>
      <c r="C602" s="57" t="s">
        <v>1636</v>
      </c>
      <c r="D602" s="57" t="s">
        <v>1635</v>
      </c>
      <c r="E602" s="4" t="s">
        <v>1730</v>
      </c>
      <c r="F602" s="48">
        <v>11</v>
      </c>
      <c r="G602" s="7">
        <v>4.45</v>
      </c>
      <c r="H602" s="8">
        <v>101.38733031392896</v>
      </c>
      <c r="I602" s="49">
        <f t="shared" si="10"/>
        <v>1.9868355562488693</v>
      </c>
      <c r="J602" s="3" t="s">
        <v>1456</v>
      </c>
      <c r="K602" s="3" t="s">
        <v>705</v>
      </c>
      <c r="P602" s="51">
        <v>4.5</v>
      </c>
      <c r="Q602" s="39">
        <v>6.4</v>
      </c>
      <c r="R602" s="50">
        <v>8.4</v>
      </c>
      <c r="S602" s="50"/>
    </row>
    <row r="603" spans="1:19">
      <c r="A603" s="33">
        <f t="shared" si="11"/>
        <v>578</v>
      </c>
      <c r="B603" s="57" t="s">
        <v>884</v>
      </c>
      <c r="C603" s="57" t="s">
        <v>1654</v>
      </c>
      <c r="D603" s="57" t="s">
        <v>1653</v>
      </c>
      <c r="F603" s="48">
        <v>7</v>
      </c>
      <c r="G603" s="7">
        <v>4.45</v>
      </c>
      <c r="H603" s="8">
        <v>147.92507596716405</v>
      </c>
      <c r="I603" s="49">
        <f t="shared" si="10"/>
        <v>1.1665449891210544</v>
      </c>
      <c r="J603" s="3" t="s">
        <v>742</v>
      </c>
      <c r="K603" s="3" t="s">
        <v>670</v>
      </c>
      <c r="R603" s="41"/>
    </row>
    <row r="604" spans="1:19">
      <c r="A604" s="33">
        <f t="shared" si="11"/>
        <v>579</v>
      </c>
      <c r="B604" s="62" t="s">
        <v>1343</v>
      </c>
      <c r="C604" s="57" t="s">
        <v>1658</v>
      </c>
      <c r="D604" s="57" t="s">
        <v>1657</v>
      </c>
      <c r="E604" s="62"/>
      <c r="F604" s="48">
        <v>1</v>
      </c>
      <c r="G604" s="7">
        <v>4.45</v>
      </c>
      <c r="H604" s="8">
        <v>313.01343570057583</v>
      </c>
      <c r="I604" s="49">
        <f t="shared" si="10"/>
        <v>-0.4610609033731885</v>
      </c>
      <c r="J604" s="3" t="s">
        <v>682</v>
      </c>
      <c r="K604" s="3" t="s">
        <v>670</v>
      </c>
      <c r="P604" s="51">
        <v>4.8</v>
      </c>
      <c r="Q604" s="39">
        <v>5.9</v>
      </c>
      <c r="R604" s="51">
        <v>6.9</v>
      </c>
    </row>
    <row r="605" spans="1:19">
      <c r="A605" s="33">
        <f t="shared" si="11"/>
        <v>580</v>
      </c>
      <c r="B605" s="57" t="s">
        <v>992</v>
      </c>
      <c r="C605" s="57" t="s">
        <v>1681</v>
      </c>
      <c r="D605" s="57" t="s">
        <v>1679</v>
      </c>
      <c r="E605" s="62"/>
      <c r="F605" s="48">
        <v>1</v>
      </c>
      <c r="G605" s="7">
        <v>4.45</v>
      </c>
      <c r="H605" s="8">
        <v>231.81236673773984</v>
      </c>
      <c r="I605" s="49">
        <f t="shared" si="10"/>
        <v>0.19107098898301178</v>
      </c>
      <c r="J605" s="3" t="s">
        <v>826</v>
      </c>
      <c r="K605" s="3" t="s">
        <v>668</v>
      </c>
      <c r="L605" s="33">
        <v>3.4</v>
      </c>
      <c r="N605" s="33">
        <v>95</v>
      </c>
      <c r="R605" s="41"/>
    </row>
    <row r="606" spans="1:19">
      <c r="A606" s="33">
        <f t="shared" si="11"/>
        <v>581</v>
      </c>
      <c r="B606" s="62" t="s">
        <v>993</v>
      </c>
      <c r="C606" s="57" t="s">
        <v>1681</v>
      </c>
      <c r="D606" s="57" t="s">
        <v>1679</v>
      </c>
      <c r="E606" s="62"/>
      <c r="F606" s="48">
        <v>1</v>
      </c>
      <c r="G606" s="7">
        <v>4.45</v>
      </c>
      <c r="H606" s="8">
        <v>728.03571428571422</v>
      </c>
      <c r="I606" s="49">
        <f t="shared" si="10"/>
        <v>-2.2940094281999981</v>
      </c>
      <c r="J606" s="3" t="s">
        <v>790</v>
      </c>
      <c r="K606" s="3" t="s">
        <v>668</v>
      </c>
      <c r="L606" s="33">
        <v>4.9000000000000004</v>
      </c>
      <c r="M606" s="33">
        <v>2.6</v>
      </c>
      <c r="N606" s="33">
        <v>200</v>
      </c>
      <c r="P606" s="51">
        <v>4.5</v>
      </c>
      <c r="Q606" s="39">
        <v>6.8</v>
      </c>
      <c r="R606" s="51">
        <v>2.2000000000000002</v>
      </c>
      <c r="S606" s="51"/>
    </row>
    <row r="607" spans="1:19">
      <c r="A607" s="33">
        <f t="shared" si="11"/>
        <v>582</v>
      </c>
      <c r="B607" s="57" t="s">
        <v>1005</v>
      </c>
      <c r="C607" s="57" t="s">
        <v>1682</v>
      </c>
      <c r="D607" s="57" t="s">
        <v>1680</v>
      </c>
      <c r="E607" s="62"/>
      <c r="F607" s="30">
        <v>4</v>
      </c>
      <c r="G607" s="7">
        <v>4.45</v>
      </c>
      <c r="H607" s="8">
        <v>184.16713721061546</v>
      </c>
      <c r="I607" s="49">
        <f t="shared" si="10"/>
        <v>0.69069330775965643</v>
      </c>
      <c r="J607" s="62" t="s">
        <v>745</v>
      </c>
      <c r="K607" s="3" t="s">
        <v>668</v>
      </c>
      <c r="R607" s="41"/>
    </row>
    <row r="608" spans="1:19">
      <c r="A608" s="33">
        <f t="shared" si="11"/>
        <v>583</v>
      </c>
      <c r="B608" s="57" t="s">
        <v>1075</v>
      </c>
      <c r="C608" s="57" t="s">
        <v>1703</v>
      </c>
      <c r="D608" s="57" t="s">
        <v>1699</v>
      </c>
      <c r="F608" s="30">
        <v>9</v>
      </c>
      <c r="G608" s="7">
        <v>4.45</v>
      </c>
      <c r="H608" s="8">
        <v>297.31996353691886</v>
      </c>
      <c r="I608" s="49">
        <f t="shared" si="10"/>
        <v>-0.34936636031716173</v>
      </c>
      <c r="J608" s="3" t="s">
        <v>802</v>
      </c>
      <c r="K608" s="3" t="s">
        <v>670</v>
      </c>
      <c r="R608" s="41"/>
    </row>
    <row r="609" spans="1:20">
      <c r="A609" s="33">
        <f t="shared" si="11"/>
        <v>584</v>
      </c>
      <c r="B609" s="57" t="s">
        <v>1141</v>
      </c>
      <c r="C609" s="57" t="s">
        <v>1719</v>
      </c>
      <c r="D609" s="57" t="s">
        <v>1718</v>
      </c>
      <c r="F609" s="48">
        <v>7</v>
      </c>
      <c r="G609" s="7">
        <v>4.45</v>
      </c>
      <c r="H609" s="8">
        <v>168.64529472595657</v>
      </c>
      <c r="I609" s="49">
        <f t="shared" si="10"/>
        <v>0.88188285054419691</v>
      </c>
      <c r="J609" s="3" t="s">
        <v>701</v>
      </c>
      <c r="K609" s="3" t="s">
        <v>720</v>
      </c>
      <c r="R609" s="41"/>
    </row>
    <row r="610" spans="1:20" ht="17.25">
      <c r="A610" s="33">
        <f t="shared" si="11"/>
        <v>585</v>
      </c>
      <c r="B610" s="57" t="s">
        <v>1309</v>
      </c>
      <c r="C610" s="57" t="s">
        <v>1689</v>
      </c>
      <c r="D610" s="57" t="s">
        <v>1688</v>
      </c>
      <c r="F610" s="48">
        <v>1</v>
      </c>
      <c r="G610" s="7">
        <v>4.4589999999999996</v>
      </c>
      <c r="H610" s="8">
        <v>1000.7670829370071</v>
      </c>
      <c r="I610" s="49">
        <f t="shared" si="10"/>
        <v>-2.97591106686545</v>
      </c>
      <c r="J610" s="3" t="s">
        <v>742</v>
      </c>
      <c r="K610" s="3" t="s">
        <v>669</v>
      </c>
      <c r="R610" s="41"/>
    </row>
    <row r="611" spans="1:20">
      <c r="A611" s="33">
        <f t="shared" si="11"/>
        <v>586</v>
      </c>
      <c r="B611" s="57" t="s">
        <v>555</v>
      </c>
      <c r="C611" s="57" t="s">
        <v>1621</v>
      </c>
      <c r="D611" s="57" t="s">
        <v>1620</v>
      </c>
      <c r="F611" s="48">
        <v>11</v>
      </c>
      <c r="G611" s="7">
        <v>4.46</v>
      </c>
      <c r="H611" s="8">
        <v>447.40740740740745</v>
      </c>
      <c r="I611" s="49">
        <f t="shared" si="10"/>
        <v>-1.2267618566008442</v>
      </c>
      <c r="J611" s="3" t="s">
        <v>803</v>
      </c>
      <c r="K611" s="3" t="s">
        <v>670</v>
      </c>
      <c r="R611" s="41"/>
    </row>
    <row r="612" spans="1:20" ht="17.25">
      <c r="A612" s="33">
        <f t="shared" si="11"/>
        <v>587</v>
      </c>
      <c r="B612" s="57" t="s">
        <v>1465</v>
      </c>
      <c r="C612" s="57" t="s">
        <v>1658</v>
      </c>
      <c r="D612" s="57" t="s">
        <v>1657</v>
      </c>
      <c r="F612" s="48">
        <v>1</v>
      </c>
      <c r="G612" s="7">
        <v>4.46</v>
      </c>
      <c r="H612" s="8">
        <v>46.103676731467566</v>
      </c>
      <c r="I612" s="49">
        <f t="shared" si="10"/>
        <v>3.7080761869823062</v>
      </c>
      <c r="J612" s="3" t="s">
        <v>275</v>
      </c>
      <c r="K612" s="3" t="s">
        <v>668</v>
      </c>
      <c r="R612" s="41"/>
    </row>
    <row r="613" spans="1:20">
      <c r="A613" s="33">
        <f t="shared" si="11"/>
        <v>588</v>
      </c>
      <c r="B613" s="57" t="s">
        <v>972</v>
      </c>
      <c r="C613" s="57" t="s">
        <v>1276</v>
      </c>
      <c r="D613" s="57" t="s">
        <v>1675</v>
      </c>
      <c r="F613" s="48">
        <v>10</v>
      </c>
      <c r="G613" s="7">
        <v>4.46</v>
      </c>
      <c r="H613" s="8">
        <v>332.81632653061223</v>
      </c>
      <c r="I613" s="49">
        <f t="shared" si="10"/>
        <v>-0.58426911972824147</v>
      </c>
      <c r="J613" s="3" t="s">
        <v>781</v>
      </c>
      <c r="K613" s="3" t="s">
        <v>670</v>
      </c>
      <c r="R613" s="41"/>
    </row>
    <row r="614" spans="1:20">
      <c r="A614" s="33">
        <f t="shared" si="11"/>
        <v>589</v>
      </c>
      <c r="B614" s="57" t="s">
        <v>1003</v>
      </c>
      <c r="C614" s="57" t="s">
        <v>1682</v>
      </c>
      <c r="D614" s="57" t="s">
        <v>1680</v>
      </c>
      <c r="F614" s="30">
        <v>4</v>
      </c>
      <c r="G614" s="7">
        <v>4.46</v>
      </c>
      <c r="H614" s="8">
        <v>201.33333333333334</v>
      </c>
      <c r="I614" s="49">
        <f t="shared" si="10"/>
        <v>0.50717557452243778</v>
      </c>
      <c r="J614" s="3" t="s">
        <v>742</v>
      </c>
      <c r="K614" s="3" t="s">
        <v>670</v>
      </c>
      <c r="R614" s="41"/>
    </row>
    <row r="615" spans="1:20">
      <c r="A615" s="33">
        <f t="shared" si="11"/>
        <v>590</v>
      </c>
      <c r="B615" s="57" t="s">
        <v>1225</v>
      </c>
      <c r="C615" s="57" t="s">
        <v>1670</v>
      </c>
      <c r="D615" s="57" t="s">
        <v>1669</v>
      </c>
      <c r="F615" s="30">
        <v>4</v>
      </c>
      <c r="G615" s="7">
        <v>4.4630000000000001</v>
      </c>
      <c r="H615" s="8">
        <v>262.18649517684889</v>
      </c>
      <c r="I615" s="49">
        <f t="shared" si="10"/>
        <v>-6.3297596416718171E-2</v>
      </c>
      <c r="J615" s="3" t="s">
        <v>678</v>
      </c>
      <c r="K615" s="3" t="s">
        <v>668</v>
      </c>
      <c r="R615" s="41"/>
    </row>
    <row r="616" spans="1:20">
      <c r="A616" s="33">
        <f t="shared" si="11"/>
        <v>591</v>
      </c>
      <c r="B616" s="57" t="s">
        <v>465</v>
      </c>
      <c r="C616" s="57" t="s">
        <v>1622</v>
      </c>
      <c r="D616" s="57" t="s">
        <v>1623</v>
      </c>
      <c r="F616" s="48">
        <v>12</v>
      </c>
      <c r="G616" s="7">
        <v>4.47</v>
      </c>
      <c r="H616" s="8">
        <v>542.6955074875209</v>
      </c>
      <c r="I616" s="49">
        <f t="shared" si="10"/>
        <v>-1.6360271381770195</v>
      </c>
      <c r="J616" s="3" t="s">
        <v>677</v>
      </c>
      <c r="K616" s="3" t="s">
        <v>670</v>
      </c>
      <c r="R616" s="41"/>
    </row>
    <row r="617" spans="1:20">
      <c r="A617" s="33">
        <f t="shared" si="11"/>
        <v>592</v>
      </c>
      <c r="B617" s="57" t="s">
        <v>860</v>
      </c>
      <c r="C617" s="57" t="s">
        <v>1628</v>
      </c>
      <c r="D617" s="57" t="s">
        <v>1626</v>
      </c>
      <c r="F617" s="48">
        <v>6</v>
      </c>
      <c r="G617" s="7">
        <v>4.47</v>
      </c>
      <c r="H617" s="8">
        <v>51.071585715113372</v>
      </c>
      <c r="I617" s="49">
        <f t="shared" si="10"/>
        <v>3.4958572819370923</v>
      </c>
      <c r="J617" s="3" t="s">
        <v>778</v>
      </c>
      <c r="K617" s="3" t="s">
        <v>668</v>
      </c>
      <c r="R617" s="41"/>
    </row>
    <row r="618" spans="1:20">
      <c r="A618" s="33">
        <f t="shared" si="11"/>
        <v>593</v>
      </c>
      <c r="B618" s="57" t="s">
        <v>983</v>
      </c>
      <c r="C618" s="57" t="s">
        <v>1678</v>
      </c>
      <c r="D618" s="57" t="s">
        <v>1677</v>
      </c>
      <c r="F618" s="48">
        <v>2</v>
      </c>
      <c r="G618" s="7">
        <v>4.47</v>
      </c>
      <c r="H618" s="8">
        <v>402.93031242664955</v>
      </c>
      <c r="I618" s="49">
        <f t="shared" si="10"/>
        <v>-0.98939570881470562</v>
      </c>
      <c r="J618" s="3" t="s">
        <v>735</v>
      </c>
      <c r="K618" s="3" t="s">
        <v>670</v>
      </c>
      <c r="R618" s="41"/>
    </row>
    <row r="619" spans="1:20" ht="17.25">
      <c r="A619" s="33">
        <f t="shared" si="11"/>
        <v>594</v>
      </c>
      <c r="B619" s="57" t="s">
        <v>1521</v>
      </c>
      <c r="C619" s="57" t="s">
        <v>1727</v>
      </c>
      <c r="D619" s="57" t="s">
        <v>1726</v>
      </c>
      <c r="F619" s="48">
        <v>10</v>
      </c>
      <c r="G619" s="7">
        <v>4.47</v>
      </c>
      <c r="H619" s="8">
        <v>181.86076076410961</v>
      </c>
      <c r="I619" s="49">
        <f t="shared" si="10"/>
        <v>0.7380589765012191</v>
      </c>
      <c r="J619" s="3" t="s">
        <v>779</v>
      </c>
      <c r="K619" s="3" t="s">
        <v>670</v>
      </c>
      <c r="R619" s="41"/>
    </row>
    <row r="620" spans="1:20">
      <c r="A620" s="33">
        <f t="shared" si="11"/>
        <v>595</v>
      </c>
      <c r="B620" s="57" t="s">
        <v>867</v>
      </c>
      <c r="C620" s="57" t="s">
        <v>1650</v>
      </c>
      <c r="D620" s="57" t="s">
        <v>1649</v>
      </c>
      <c r="F620" s="30">
        <v>9</v>
      </c>
      <c r="G620" s="7">
        <v>4.4800000000000004</v>
      </c>
      <c r="H620" s="8">
        <v>59.801980198019805</v>
      </c>
      <c r="I620" s="49">
        <f t="shared" si="10"/>
        <v>3.1631761698373388</v>
      </c>
      <c r="J620" s="3" t="s">
        <v>777</v>
      </c>
      <c r="K620" s="3" t="s">
        <v>668</v>
      </c>
      <c r="R620" s="41"/>
    </row>
    <row r="621" spans="1:20">
      <c r="A621" s="33">
        <f t="shared" si="11"/>
        <v>596</v>
      </c>
      <c r="B621" s="57" t="s">
        <v>917</v>
      </c>
      <c r="C621" s="57" t="s">
        <v>1666</v>
      </c>
      <c r="D621" s="57" t="s">
        <v>1665</v>
      </c>
      <c r="F621" s="48">
        <v>2</v>
      </c>
      <c r="G621" s="7">
        <v>4.4800000000000004</v>
      </c>
      <c r="H621" s="8">
        <v>670.10457543196435</v>
      </c>
      <c r="I621" s="49">
        <f t="shared" si="10"/>
        <v>-2.0839589223776702</v>
      </c>
      <c r="J621" s="3" t="s">
        <v>755</v>
      </c>
      <c r="K621" s="3" t="s">
        <v>669</v>
      </c>
      <c r="R621" s="41"/>
      <c r="S621" s="41" t="s">
        <v>1576</v>
      </c>
      <c r="T621" s="57" t="s">
        <v>1817</v>
      </c>
    </row>
    <row r="622" spans="1:20" ht="30">
      <c r="A622" s="33">
        <f t="shared" si="11"/>
        <v>597</v>
      </c>
      <c r="B622" s="57" t="s">
        <v>1310</v>
      </c>
      <c r="C622" s="57" t="s">
        <v>1670</v>
      </c>
      <c r="D622" s="57" t="s">
        <v>1669</v>
      </c>
      <c r="F622" s="30">
        <v>4</v>
      </c>
      <c r="G622" s="7">
        <v>4.4800000000000004</v>
      </c>
      <c r="H622" s="8">
        <v>93.994236311239192</v>
      </c>
      <c r="I622" s="49">
        <f t="shared" si="10"/>
        <v>2.1812478757636518</v>
      </c>
      <c r="J622" s="3" t="s">
        <v>715</v>
      </c>
      <c r="K622" s="3" t="s">
        <v>668</v>
      </c>
      <c r="R622" s="41"/>
    </row>
    <row r="623" spans="1:20">
      <c r="A623" s="33">
        <f t="shared" si="11"/>
        <v>598</v>
      </c>
      <c r="B623" s="57" t="s">
        <v>1507</v>
      </c>
      <c r="C623" s="57" t="s">
        <v>1689</v>
      </c>
      <c r="D623" s="57" t="s">
        <v>1688</v>
      </c>
      <c r="F623" s="48">
        <v>1</v>
      </c>
      <c r="G623" s="7">
        <v>4.4800000000000004</v>
      </c>
      <c r="H623" s="8">
        <v>607.37430167597768</v>
      </c>
      <c r="I623" s="49">
        <f t="shared" si="10"/>
        <v>-1.8705280696929378</v>
      </c>
      <c r="J623" s="3" t="s">
        <v>773</v>
      </c>
      <c r="K623" s="3" t="s">
        <v>671</v>
      </c>
      <c r="R623" s="41"/>
    </row>
    <row r="624" spans="1:20">
      <c r="A624" s="33">
        <f t="shared" si="11"/>
        <v>599</v>
      </c>
      <c r="B624" s="57" t="s">
        <v>1161</v>
      </c>
      <c r="C624" s="57" t="s">
        <v>1723</v>
      </c>
      <c r="D624" s="57" t="s">
        <v>1722</v>
      </c>
      <c r="F624" s="48">
        <v>1</v>
      </c>
      <c r="G624" s="7">
        <v>4.4800000000000004</v>
      </c>
      <c r="H624" s="8">
        <v>145.51554601790835</v>
      </c>
      <c r="I624" s="49">
        <f t="shared" si="10"/>
        <v>1.2322070277936064</v>
      </c>
      <c r="J624" s="3" t="s">
        <v>274</v>
      </c>
      <c r="K624" s="3" t="s">
        <v>668</v>
      </c>
      <c r="R624" s="41"/>
    </row>
    <row r="625" spans="1:20" ht="32.25">
      <c r="A625" s="33">
        <f t="shared" si="11"/>
        <v>600</v>
      </c>
      <c r="B625" s="47" t="s">
        <v>1311</v>
      </c>
      <c r="C625" s="57" t="s">
        <v>1727</v>
      </c>
      <c r="D625" s="57" t="s">
        <v>1726</v>
      </c>
      <c r="F625" s="48">
        <v>10</v>
      </c>
      <c r="G625" s="7">
        <v>4.484</v>
      </c>
      <c r="H625" s="8">
        <v>148.52459016393442</v>
      </c>
      <c r="I625" s="49">
        <f t="shared" si="10"/>
        <v>1.1917621806995538</v>
      </c>
      <c r="J625" s="3" t="s">
        <v>692</v>
      </c>
      <c r="K625" s="3" t="s">
        <v>668</v>
      </c>
      <c r="R625" s="41"/>
    </row>
    <row r="626" spans="1:20">
      <c r="A626" s="33">
        <f t="shared" si="11"/>
        <v>601</v>
      </c>
      <c r="B626" s="47" t="s">
        <v>541</v>
      </c>
      <c r="C626" s="57" t="s">
        <v>1619</v>
      </c>
      <c r="D626" s="57" t="s">
        <v>1618</v>
      </c>
      <c r="F626" s="48">
        <v>6</v>
      </c>
      <c r="G626" s="7">
        <v>4.49</v>
      </c>
      <c r="H626" s="8">
        <v>89.818331024720976</v>
      </c>
      <c r="I626" s="49">
        <f t="shared" ref="I626:I689" si="12">G626-5*LOG(H626/3.261)+5</f>
        <v>2.2899290896218858</v>
      </c>
      <c r="J626" s="3" t="s">
        <v>687</v>
      </c>
      <c r="K626" s="3" t="s">
        <v>668</v>
      </c>
      <c r="R626" s="41"/>
    </row>
    <row r="627" spans="1:20">
      <c r="A627" s="33">
        <f t="shared" si="11"/>
        <v>602</v>
      </c>
      <c r="B627" s="57" t="s">
        <v>585</v>
      </c>
      <c r="C627" s="57" t="s">
        <v>1628</v>
      </c>
      <c r="D627" s="57" t="s">
        <v>1626</v>
      </c>
      <c r="F627" s="48">
        <v>6</v>
      </c>
      <c r="G627" s="7">
        <v>4.49</v>
      </c>
      <c r="H627" s="8">
        <v>50.938622520693428</v>
      </c>
      <c r="I627" s="49">
        <f t="shared" si="12"/>
        <v>3.5215180109301212</v>
      </c>
      <c r="J627" s="3" t="s">
        <v>275</v>
      </c>
      <c r="K627" s="3" t="s">
        <v>673</v>
      </c>
      <c r="L627" s="33">
        <v>1.3</v>
      </c>
      <c r="M627" s="33">
        <v>0.8</v>
      </c>
      <c r="N627" s="33">
        <v>2500</v>
      </c>
      <c r="O627" s="39" t="s">
        <v>1267</v>
      </c>
      <c r="R627" s="41"/>
    </row>
    <row r="628" spans="1:20">
      <c r="A628" s="33">
        <f t="shared" si="11"/>
        <v>603</v>
      </c>
      <c r="B628" s="57" t="s">
        <v>894</v>
      </c>
      <c r="C628" s="57" t="s">
        <v>1664</v>
      </c>
      <c r="D628" s="57" t="s">
        <v>1662</v>
      </c>
      <c r="F628" s="48">
        <v>2</v>
      </c>
      <c r="G628" s="7">
        <v>4.49</v>
      </c>
      <c r="H628" s="8">
        <v>299.15525512029132</v>
      </c>
      <c r="I628" s="49">
        <f t="shared" si="12"/>
        <v>-0.32272918743463919</v>
      </c>
      <c r="J628" s="3" t="s">
        <v>735</v>
      </c>
      <c r="K628" s="3" t="s">
        <v>670</v>
      </c>
      <c r="R628" s="41"/>
    </row>
    <row r="629" spans="1:20">
      <c r="A629" s="33">
        <f t="shared" si="11"/>
        <v>604</v>
      </c>
      <c r="B629" s="57" t="s">
        <v>466</v>
      </c>
      <c r="C629" s="57" t="s">
        <v>1276</v>
      </c>
      <c r="D629" s="57" t="s">
        <v>1675</v>
      </c>
      <c r="F629" s="48">
        <v>10</v>
      </c>
      <c r="G629" s="7">
        <v>4.49</v>
      </c>
      <c r="H629" s="8">
        <v>584.4532845930546</v>
      </c>
      <c r="I629" s="49">
        <f t="shared" si="12"/>
        <v>-1.7769950243983015</v>
      </c>
      <c r="J629" s="3" t="s">
        <v>781</v>
      </c>
      <c r="K629" s="3" t="s">
        <v>670</v>
      </c>
      <c r="R629" s="41"/>
    </row>
    <row r="630" spans="1:20">
      <c r="A630" s="33">
        <f t="shared" si="11"/>
        <v>605</v>
      </c>
      <c r="B630" s="57" t="s">
        <v>1056</v>
      </c>
      <c r="C630" s="57" t="s">
        <v>1696</v>
      </c>
      <c r="D630" s="57" t="s">
        <v>1695</v>
      </c>
      <c r="F630" s="30">
        <v>9</v>
      </c>
      <c r="G630" s="7">
        <v>4.49</v>
      </c>
      <c r="H630" s="8">
        <v>60.299500831946759</v>
      </c>
      <c r="I630" s="49">
        <f t="shared" si="12"/>
        <v>3.1551854090196061</v>
      </c>
      <c r="J630" s="3" t="s">
        <v>753</v>
      </c>
      <c r="K630" s="3" t="s">
        <v>702</v>
      </c>
      <c r="R630" s="41"/>
    </row>
    <row r="631" spans="1:20">
      <c r="A631" s="33">
        <f t="shared" si="11"/>
        <v>606</v>
      </c>
      <c r="B631" s="57" t="s">
        <v>1064</v>
      </c>
      <c r="C631" s="57" t="s">
        <v>1704</v>
      </c>
      <c r="D631" s="57" t="s">
        <v>1698</v>
      </c>
      <c r="F631" s="30">
        <v>4</v>
      </c>
      <c r="G631" s="7">
        <v>4.49</v>
      </c>
      <c r="H631" s="8">
        <v>92.109573566789052</v>
      </c>
      <c r="I631" s="49">
        <f t="shared" si="12"/>
        <v>2.2352301355998385</v>
      </c>
      <c r="J631" s="62" t="s">
        <v>676</v>
      </c>
      <c r="K631" s="3" t="s">
        <v>668</v>
      </c>
      <c r="R631" s="41"/>
    </row>
    <row r="632" spans="1:20">
      <c r="A632" s="33">
        <f t="shared" si="11"/>
        <v>607</v>
      </c>
      <c r="B632" s="15" t="s">
        <v>1106</v>
      </c>
      <c r="C632" s="57" t="s">
        <v>1711</v>
      </c>
      <c r="D632" s="57" t="s">
        <v>1710</v>
      </c>
      <c r="F632" s="48">
        <v>2</v>
      </c>
      <c r="G632" s="7">
        <v>4.49</v>
      </c>
      <c r="H632" s="8">
        <v>1418.0869565217395</v>
      </c>
      <c r="I632" s="49">
        <f t="shared" si="12"/>
        <v>-3.7017603181027514</v>
      </c>
      <c r="J632" s="9" t="s">
        <v>757</v>
      </c>
      <c r="K632" s="3" t="s">
        <v>671</v>
      </c>
      <c r="R632" s="41"/>
    </row>
    <row r="633" spans="1:20">
      <c r="A633" s="33">
        <f t="shared" si="11"/>
        <v>608</v>
      </c>
      <c r="B633" s="57" t="s">
        <v>1149</v>
      </c>
      <c r="C633" s="57" t="s">
        <v>1721</v>
      </c>
      <c r="D633" s="57" t="s">
        <v>1720</v>
      </c>
      <c r="F633" s="30">
        <v>4</v>
      </c>
      <c r="G633" s="7">
        <v>4.49</v>
      </c>
      <c r="H633" s="8">
        <v>225.9367271870822</v>
      </c>
      <c r="I633" s="49">
        <f t="shared" si="12"/>
        <v>0.28681982663018246</v>
      </c>
      <c r="J633" s="3" t="s">
        <v>678</v>
      </c>
      <c r="K633" s="3" t="s">
        <v>670</v>
      </c>
      <c r="R633" s="41"/>
    </row>
    <row r="634" spans="1:20">
      <c r="A634" s="33">
        <f t="shared" si="11"/>
        <v>609</v>
      </c>
      <c r="B634" s="57" t="s">
        <v>590</v>
      </c>
      <c r="C634" s="57" t="s">
        <v>1632</v>
      </c>
      <c r="D634" s="57" t="s">
        <v>1631</v>
      </c>
      <c r="F634" s="30">
        <v>9</v>
      </c>
      <c r="G634" s="7">
        <v>4.5</v>
      </c>
      <c r="H634" s="8">
        <v>456.1678321678321</v>
      </c>
      <c r="I634" s="49">
        <f t="shared" si="12"/>
        <v>-1.2288692891853152</v>
      </c>
      <c r="J634" s="3" t="s">
        <v>803</v>
      </c>
      <c r="K634" s="3" t="s">
        <v>670</v>
      </c>
      <c r="R634" s="41"/>
    </row>
    <row r="635" spans="1:20">
      <c r="A635" s="33">
        <f t="shared" si="11"/>
        <v>610</v>
      </c>
      <c r="B635" s="57" t="s">
        <v>1313</v>
      </c>
      <c r="C635" s="57" t="s">
        <v>1632</v>
      </c>
      <c r="D635" s="57" t="s">
        <v>1631</v>
      </c>
      <c r="F635" s="30">
        <v>9</v>
      </c>
      <c r="G635" s="7">
        <v>4.5</v>
      </c>
      <c r="H635" s="8">
        <v>171.12277019937042</v>
      </c>
      <c r="I635" s="49">
        <f t="shared" si="12"/>
        <v>0.90021498332082039</v>
      </c>
      <c r="J635" s="3" t="s">
        <v>727</v>
      </c>
      <c r="K635" s="3" t="s">
        <v>670</v>
      </c>
      <c r="R635" s="41"/>
    </row>
    <row r="636" spans="1:20">
      <c r="A636" s="33">
        <f t="shared" si="11"/>
        <v>611</v>
      </c>
      <c r="B636" s="57" t="s">
        <v>616</v>
      </c>
      <c r="C636" s="57" t="s">
        <v>1634</v>
      </c>
      <c r="D636" s="57" t="s">
        <v>1633</v>
      </c>
      <c r="F636" s="48">
        <v>11</v>
      </c>
      <c r="G636" s="7">
        <v>4.5</v>
      </c>
      <c r="H636" s="8">
        <v>702.93103448275861</v>
      </c>
      <c r="I636" s="49">
        <f t="shared" si="12"/>
        <v>-2.1678095954163119</v>
      </c>
      <c r="J636" s="3" t="s">
        <v>675</v>
      </c>
      <c r="K636" s="3" t="s">
        <v>670</v>
      </c>
      <c r="R636" s="41"/>
    </row>
    <row r="637" spans="1:20">
      <c r="A637" s="33">
        <f t="shared" si="11"/>
        <v>612</v>
      </c>
      <c r="B637" s="57" t="s">
        <v>835</v>
      </c>
      <c r="C637" s="57" t="s">
        <v>1642</v>
      </c>
      <c r="D637" s="57" t="s">
        <v>1641</v>
      </c>
      <c r="F637" s="48">
        <v>2</v>
      </c>
      <c r="G637" s="7">
        <v>4.5</v>
      </c>
      <c r="H637" s="8">
        <v>206.82308180088779</v>
      </c>
      <c r="I637" s="49">
        <f t="shared" si="12"/>
        <v>0.48875896845379607</v>
      </c>
      <c r="J637" s="3" t="s">
        <v>682</v>
      </c>
      <c r="K637" s="3" t="s">
        <v>670</v>
      </c>
      <c r="R637" s="41"/>
    </row>
    <row r="638" spans="1:20">
      <c r="A638" s="33">
        <f t="shared" si="11"/>
        <v>613</v>
      </c>
      <c r="B638" s="57" t="s">
        <v>656</v>
      </c>
      <c r="C638" s="57" t="s">
        <v>1650</v>
      </c>
      <c r="D638" s="57" t="s">
        <v>1649</v>
      </c>
      <c r="F638" s="30">
        <v>9</v>
      </c>
      <c r="G638" s="7">
        <v>4.5</v>
      </c>
      <c r="H638" s="8">
        <v>589.80108499095843</v>
      </c>
      <c r="I638" s="49">
        <f t="shared" si="12"/>
        <v>-1.7867738416672267</v>
      </c>
      <c r="J638" s="3" t="s">
        <v>1487</v>
      </c>
      <c r="K638" s="3"/>
      <c r="L638" s="33">
        <v>2</v>
      </c>
      <c r="M638" s="33">
        <v>425</v>
      </c>
      <c r="R638" s="41"/>
      <c r="S638" s="60" t="s">
        <v>1594</v>
      </c>
      <c r="T638" s="57" t="s">
        <v>1829</v>
      </c>
    </row>
    <row r="639" spans="1:20">
      <c r="A639" s="33">
        <f t="shared" si="11"/>
        <v>614</v>
      </c>
      <c r="B639" s="62" t="s">
        <v>828</v>
      </c>
      <c r="C639" s="57" t="s">
        <v>1650</v>
      </c>
      <c r="D639" s="57" t="s">
        <v>1649</v>
      </c>
      <c r="F639" s="30">
        <v>9</v>
      </c>
      <c r="G639" s="7">
        <v>4.5</v>
      </c>
      <c r="H639" s="8">
        <v>72.126260761111624</v>
      </c>
      <c r="I639" s="49">
        <f t="shared" si="12"/>
        <v>2.7762869057198056</v>
      </c>
      <c r="J639" s="3" t="s">
        <v>683</v>
      </c>
      <c r="K639" s="3" t="s">
        <v>668</v>
      </c>
      <c r="P639" s="51">
        <v>4.8</v>
      </c>
      <c r="Q639" s="39">
        <v>6.2</v>
      </c>
      <c r="R639" s="51">
        <v>1.5</v>
      </c>
    </row>
    <row r="640" spans="1:20">
      <c r="A640" s="33">
        <f t="shared" si="11"/>
        <v>615</v>
      </c>
      <c r="B640" s="57" t="s">
        <v>882</v>
      </c>
      <c r="C640" s="57" t="s">
        <v>1654</v>
      </c>
      <c r="D640" s="57" t="s">
        <v>1653</v>
      </c>
      <c r="F640" s="48">
        <v>7</v>
      </c>
      <c r="G640" s="7">
        <v>4.5</v>
      </c>
      <c r="H640" s="8">
        <v>428.59395532194486</v>
      </c>
      <c r="I640" s="49">
        <f t="shared" si="12"/>
        <v>-1.0934762143378531</v>
      </c>
      <c r="J640" s="3" t="s">
        <v>742</v>
      </c>
      <c r="K640" s="3" t="s">
        <v>670</v>
      </c>
      <c r="R640" s="41"/>
    </row>
    <row r="641" spans="1:20" ht="32.25">
      <c r="A641" s="33">
        <f t="shared" si="11"/>
        <v>616</v>
      </c>
      <c r="B641" s="46" t="s">
        <v>1500</v>
      </c>
      <c r="C641" s="57" t="s">
        <v>1668</v>
      </c>
      <c r="D641" s="57" t="s">
        <v>1667</v>
      </c>
      <c r="F641" s="48">
        <v>2</v>
      </c>
      <c r="G641" s="7">
        <v>4.5</v>
      </c>
      <c r="H641" s="8">
        <v>390.77457616965194</v>
      </c>
      <c r="I641" s="49">
        <f t="shared" si="12"/>
        <v>-0.89287750960205692</v>
      </c>
      <c r="J641" s="3" t="s">
        <v>678</v>
      </c>
      <c r="K641" s="3" t="s">
        <v>670</v>
      </c>
      <c r="R641" s="41"/>
    </row>
    <row r="642" spans="1:20">
      <c r="A642" s="33">
        <f t="shared" si="11"/>
        <v>617</v>
      </c>
      <c r="B642" s="57" t="s">
        <v>980</v>
      </c>
      <c r="C642" s="57" t="s">
        <v>1678</v>
      </c>
      <c r="D642" s="57" t="s">
        <v>1677</v>
      </c>
      <c r="F642" s="48">
        <v>2</v>
      </c>
      <c r="G642" s="7">
        <v>4.5</v>
      </c>
      <c r="H642" s="8">
        <v>1272.8195121951219</v>
      </c>
      <c r="I642" s="49">
        <f t="shared" si="12"/>
        <v>-3.457080127871663</v>
      </c>
      <c r="J642" s="3" t="s">
        <v>761</v>
      </c>
      <c r="K642" s="3" t="s">
        <v>672</v>
      </c>
      <c r="L642" s="33">
        <v>12</v>
      </c>
      <c r="M642" s="33">
        <v>34</v>
      </c>
      <c r="R642" s="41"/>
    </row>
    <row r="643" spans="1:20">
      <c r="A643" s="33">
        <f t="shared" si="11"/>
        <v>618</v>
      </c>
      <c r="B643" s="47" t="s">
        <v>1143</v>
      </c>
      <c r="C643" s="57" t="s">
        <v>1719</v>
      </c>
      <c r="D643" s="57" t="s">
        <v>1718</v>
      </c>
      <c r="F643" s="48">
        <v>7</v>
      </c>
      <c r="G643" s="7">
        <v>4.5</v>
      </c>
      <c r="H643" s="8">
        <v>199.48623853211006</v>
      </c>
      <c r="I643" s="49">
        <f t="shared" si="12"/>
        <v>0.56718928679080882</v>
      </c>
      <c r="J643" s="3" t="s">
        <v>735</v>
      </c>
      <c r="K643" s="3" t="s">
        <v>717</v>
      </c>
      <c r="R643" s="41"/>
    </row>
    <row r="644" spans="1:20" ht="30">
      <c r="A644" s="33">
        <f t="shared" si="11"/>
        <v>619</v>
      </c>
      <c r="B644" s="61" t="s">
        <v>1596</v>
      </c>
      <c r="C644" s="57" t="s">
        <v>1655</v>
      </c>
      <c r="D644" s="57" t="s">
        <v>1656</v>
      </c>
      <c r="F644" s="48">
        <v>8</v>
      </c>
      <c r="G644" s="49">
        <v>4.5</v>
      </c>
      <c r="H644" s="8">
        <v>3800</v>
      </c>
      <c r="I644" s="49">
        <f t="shared" si="12"/>
        <v>-5.8321639890542656</v>
      </c>
      <c r="J644" s="62" t="s">
        <v>1598</v>
      </c>
      <c r="K644" s="3" t="s">
        <v>700</v>
      </c>
      <c r="L644" s="33">
        <v>0.6</v>
      </c>
      <c r="M644" s="33">
        <v>75</v>
      </c>
      <c r="R644" s="41"/>
      <c r="S644" s="41" t="s">
        <v>1597</v>
      </c>
      <c r="T644" s="57" t="s">
        <v>1830</v>
      </c>
    </row>
    <row r="645" spans="1:20">
      <c r="A645" s="33">
        <f t="shared" si="11"/>
        <v>620</v>
      </c>
      <c r="B645" s="57" t="s">
        <v>1120</v>
      </c>
      <c r="C645" s="57" t="s">
        <v>1717</v>
      </c>
      <c r="D645" s="57" t="s">
        <v>1716</v>
      </c>
      <c r="F645" s="48">
        <v>7</v>
      </c>
      <c r="G645" s="7">
        <v>4.5049999999999999</v>
      </c>
      <c r="H645" s="8">
        <v>190.06993006993005</v>
      </c>
      <c r="I645" s="49">
        <f t="shared" si="12"/>
        <v>0.67718691937271647</v>
      </c>
      <c r="J645" s="3" t="s">
        <v>462</v>
      </c>
      <c r="K645" s="3" t="s">
        <v>668</v>
      </c>
      <c r="R645" s="41"/>
    </row>
    <row r="646" spans="1:20">
      <c r="A646" s="33">
        <f t="shared" si="11"/>
        <v>621</v>
      </c>
      <c r="B646" s="57" t="s">
        <v>1033</v>
      </c>
      <c r="C646" s="57" t="s">
        <v>1691</v>
      </c>
      <c r="D646" s="57" t="s">
        <v>1692</v>
      </c>
      <c r="F646" s="48">
        <v>10</v>
      </c>
      <c r="G646" s="7">
        <v>4.5090000000000003</v>
      </c>
      <c r="H646" s="8">
        <v>393.91304347826087</v>
      </c>
      <c r="I646" s="49">
        <f t="shared" si="12"/>
        <v>-0.90124781426631628</v>
      </c>
      <c r="J646" s="3" t="s">
        <v>803</v>
      </c>
      <c r="K646" s="3" t="s">
        <v>670</v>
      </c>
      <c r="R646" s="41"/>
    </row>
    <row r="647" spans="1:20">
      <c r="A647" s="33">
        <f t="shared" si="11"/>
        <v>622</v>
      </c>
      <c r="B647" s="62" t="s">
        <v>565</v>
      </c>
      <c r="C647" s="57" t="s">
        <v>1622</v>
      </c>
      <c r="D647" s="57" t="s">
        <v>1623</v>
      </c>
      <c r="E647" s="66"/>
      <c r="F647" s="48">
        <v>12</v>
      </c>
      <c r="G647" s="7">
        <v>4.51</v>
      </c>
      <c r="H647" s="8">
        <v>171.57285639137297</v>
      </c>
      <c r="I647" s="49">
        <f t="shared" si="12"/>
        <v>0.9045110861365</v>
      </c>
      <c r="J647" s="3" t="s">
        <v>730</v>
      </c>
      <c r="K647" s="3" t="s">
        <v>670</v>
      </c>
      <c r="R647" s="41"/>
    </row>
    <row r="648" spans="1:20" ht="32.25">
      <c r="A648" s="33">
        <f t="shared" si="11"/>
        <v>623</v>
      </c>
      <c r="B648" s="62" t="s">
        <v>1314</v>
      </c>
      <c r="C648" s="57" t="s">
        <v>1628</v>
      </c>
      <c r="D648" s="57" t="s">
        <v>1626</v>
      </c>
      <c r="E648" s="4" t="s">
        <v>1452</v>
      </c>
      <c r="F648" s="48">
        <v>6</v>
      </c>
      <c r="G648" s="7">
        <v>4.51</v>
      </c>
      <c r="H648" s="8">
        <v>160.61693923680363</v>
      </c>
      <c r="I648" s="49">
        <f t="shared" si="12"/>
        <v>1.0477972659936139</v>
      </c>
      <c r="J648" s="3" t="s">
        <v>1454</v>
      </c>
      <c r="K648" s="3" t="s">
        <v>705</v>
      </c>
      <c r="P648" s="51">
        <v>4.5</v>
      </c>
      <c r="Q648" s="39">
        <v>6.6</v>
      </c>
      <c r="R648" s="51">
        <v>13.7</v>
      </c>
    </row>
    <row r="649" spans="1:20" ht="32.25">
      <c r="A649" s="33">
        <f t="shared" si="11"/>
        <v>624</v>
      </c>
      <c r="B649" s="62" t="s">
        <v>1468</v>
      </c>
      <c r="C649" s="57" t="s">
        <v>1658</v>
      </c>
      <c r="D649" s="57" t="s">
        <v>1657</v>
      </c>
      <c r="F649" s="48">
        <v>1</v>
      </c>
      <c r="G649" s="7">
        <v>4.51</v>
      </c>
      <c r="H649" s="8">
        <v>122.5023286559899</v>
      </c>
      <c r="I649" s="49">
        <f t="shared" si="12"/>
        <v>1.6360322724521525</v>
      </c>
      <c r="J649" s="3" t="s">
        <v>735</v>
      </c>
      <c r="K649" s="3" t="s">
        <v>670</v>
      </c>
      <c r="R649" s="41"/>
    </row>
    <row r="650" spans="1:20">
      <c r="A650" s="33">
        <f t="shared" si="11"/>
        <v>625</v>
      </c>
      <c r="B650" s="57" t="s">
        <v>1093</v>
      </c>
      <c r="C650" s="57" t="s">
        <v>1708</v>
      </c>
      <c r="D650" s="57" t="s">
        <v>1707</v>
      </c>
      <c r="F650" s="48">
        <v>11</v>
      </c>
      <c r="G650" s="7">
        <v>4.51</v>
      </c>
      <c r="H650" s="8">
        <v>106.62307943772475</v>
      </c>
      <c r="I650" s="49">
        <f t="shared" si="12"/>
        <v>1.9374978867326753</v>
      </c>
      <c r="J650" s="62" t="s">
        <v>676</v>
      </c>
      <c r="K650" s="3" t="s">
        <v>668</v>
      </c>
      <c r="R650" s="41"/>
    </row>
    <row r="651" spans="1:20">
      <c r="A651" s="33">
        <f t="shared" si="11"/>
        <v>626</v>
      </c>
      <c r="B651" s="57" t="s">
        <v>977</v>
      </c>
      <c r="C651" s="57" t="s">
        <v>1276</v>
      </c>
      <c r="D651" s="57" t="s">
        <v>1675</v>
      </c>
      <c r="E651" s="62"/>
      <c r="F651" s="48">
        <v>10</v>
      </c>
      <c r="G651" s="7">
        <v>4.5110000000000001</v>
      </c>
      <c r="H651" s="8">
        <v>1716.6315789473683</v>
      </c>
      <c r="I651" s="49">
        <f t="shared" si="12"/>
        <v>-4.0956314934265698</v>
      </c>
      <c r="J651" s="3" t="s">
        <v>763</v>
      </c>
      <c r="K651" s="3" t="s">
        <v>671</v>
      </c>
      <c r="R651" s="41"/>
    </row>
    <row r="652" spans="1:20">
      <c r="A652" s="33">
        <f t="shared" si="11"/>
        <v>627</v>
      </c>
      <c r="B652" s="57" t="s">
        <v>1098</v>
      </c>
      <c r="C652" s="57" t="s">
        <v>1708</v>
      </c>
      <c r="D652" s="57" t="s">
        <v>1707</v>
      </c>
      <c r="F652" s="48">
        <v>11</v>
      </c>
      <c r="G652" s="7">
        <v>4.5110000000000001</v>
      </c>
      <c r="H652" s="8">
        <v>169.73267208226434</v>
      </c>
      <c r="I652" s="49">
        <f t="shared" si="12"/>
        <v>0.92892675240922085</v>
      </c>
      <c r="J652" s="3" t="s">
        <v>730</v>
      </c>
      <c r="K652" s="3" t="s">
        <v>670</v>
      </c>
      <c r="R652" s="41"/>
    </row>
    <row r="653" spans="1:20">
      <c r="A653" s="33">
        <f t="shared" si="11"/>
        <v>628</v>
      </c>
      <c r="B653" s="47" t="s">
        <v>1271</v>
      </c>
      <c r="C653" s="57" t="s">
        <v>1650</v>
      </c>
      <c r="D653" s="57" t="s">
        <v>1649</v>
      </c>
      <c r="E653" s="62"/>
      <c r="F653" s="30">
        <v>9</v>
      </c>
      <c r="G653" s="7">
        <v>4.5140000000000002</v>
      </c>
      <c r="H653" s="8">
        <v>1032.1518987341772</v>
      </c>
      <c r="I653" s="49">
        <f t="shared" si="12"/>
        <v>-2.9879640850986986</v>
      </c>
      <c r="J653" s="3" t="s">
        <v>688</v>
      </c>
      <c r="K653" s="3" t="s">
        <v>718</v>
      </c>
      <c r="R653" s="41"/>
    </row>
    <row r="654" spans="1:20">
      <c r="A654" s="33">
        <f t="shared" si="11"/>
        <v>629</v>
      </c>
      <c r="B654" s="47" t="s">
        <v>525</v>
      </c>
      <c r="C654" s="57" t="s">
        <v>1617</v>
      </c>
      <c r="D654" s="57" t="s">
        <v>1615</v>
      </c>
      <c r="F654" s="48">
        <v>11</v>
      </c>
      <c r="G654" s="7">
        <v>4.5199999999999996</v>
      </c>
      <c r="H654" s="8">
        <v>80.19670518809933</v>
      </c>
      <c r="I654" s="49">
        <f t="shared" si="12"/>
        <v>2.5659713638322215</v>
      </c>
      <c r="J654" s="3" t="s">
        <v>680</v>
      </c>
      <c r="K654" s="3" t="s">
        <v>668</v>
      </c>
      <c r="R654" s="41"/>
    </row>
    <row r="655" spans="1:20">
      <c r="A655" s="33">
        <f t="shared" si="11"/>
        <v>630</v>
      </c>
      <c r="B655" s="57" t="s">
        <v>536</v>
      </c>
      <c r="C655" s="57" t="s">
        <v>1617</v>
      </c>
      <c r="D655" s="57" t="s">
        <v>1615</v>
      </c>
      <c r="F655" s="48">
        <v>11</v>
      </c>
      <c r="G655" s="7">
        <v>4.5199999999999996</v>
      </c>
      <c r="H655" s="8">
        <v>134.77685950413223</v>
      </c>
      <c r="I655" s="49">
        <f t="shared" si="12"/>
        <v>1.438677331711439</v>
      </c>
      <c r="J655" s="3" t="s">
        <v>743</v>
      </c>
      <c r="K655" s="3" t="s">
        <v>668</v>
      </c>
      <c r="R655" s="41"/>
    </row>
    <row r="656" spans="1:20">
      <c r="A656" s="33">
        <f t="shared" si="11"/>
        <v>631</v>
      </c>
      <c r="B656" s="47" t="s">
        <v>467</v>
      </c>
      <c r="C656" s="57" t="s">
        <v>1689</v>
      </c>
      <c r="D656" s="57" t="s">
        <v>1688</v>
      </c>
      <c r="F656" s="48">
        <v>1</v>
      </c>
      <c r="G656" s="7">
        <v>4.5199999999999996</v>
      </c>
      <c r="H656" s="8">
        <v>288.71892925430211</v>
      </c>
      <c r="I656" s="49">
        <f t="shared" si="12"/>
        <v>-0.21562229809969224</v>
      </c>
      <c r="J656" s="9" t="s">
        <v>799</v>
      </c>
      <c r="K656" s="3" t="s">
        <v>670</v>
      </c>
      <c r="R656" s="41"/>
    </row>
    <row r="657" spans="1:20">
      <c r="A657" s="33">
        <f t="shared" si="11"/>
        <v>632</v>
      </c>
      <c r="B657" s="57" t="s">
        <v>1036</v>
      </c>
      <c r="C657" s="57" t="s">
        <v>1691</v>
      </c>
      <c r="D657" s="57" t="s">
        <v>1692</v>
      </c>
      <c r="F657" s="48">
        <v>10</v>
      </c>
      <c r="G657" s="7">
        <v>4.5199999999999996</v>
      </c>
      <c r="H657" s="8">
        <v>302.47331472396627</v>
      </c>
      <c r="I657" s="49">
        <f t="shared" si="12"/>
        <v>-0.31668133431202961</v>
      </c>
      <c r="J657" s="3" t="s">
        <v>803</v>
      </c>
      <c r="K657" s="3" t="s">
        <v>670</v>
      </c>
      <c r="R657" s="41"/>
    </row>
    <row r="658" spans="1:20">
      <c r="A658" s="33">
        <f t="shared" si="11"/>
        <v>633</v>
      </c>
      <c r="B658" s="57" t="s">
        <v>1071</v>
      </c>
      <c r="C658" s="57" t="s">
        <v>1703</v>
      </c>
      <c r="D658" s="57" t="s">
        <v>1699</v>
      </c>
      <c r="F658" s="30">
        <v>9</v>
      </c>
      <c r="G658" s="7">
        <v>4.5199999999999996</v>
      </c>
      <c r="H658" s="8">
        <v>333.77678626251048</v>
      </c>
      <c r="I658" s="49">
        <f t="shared" si="12"/>
        <v>-0.53052664988124931</v>
      </c>
      <c r="J658" s="3" t="s">
        <v>677</v>
      </c>
      <c r="K658" s="3" t="s">
        <v>670</v>
      </c>
      <c r="R658" s="41"/>
    </row>
    <row r="659" spans="1:20">
      <c r="A659" s="33">
        <f t="shared" si="11"/>
        <v>634</v>
      </c>
      <c r="B659" s="57" t="s">
        <v>1087</v>
      </c>
      <c r="C659" s="57" t="s">
        <v>1708</v>
      </c>
      <c r="D659" s="57" t="s">
        <v>1707</v>
      </c>
      <c r="F659" s="48">
        <v>11</v>
      </c>
      <c r="G659" s="7">
        <v>4.5199999999999996</v>
      </c>
      <c r="H659" s="8">
        <v>408.21026282853569</v>
      </c>
      <c r="I659" s="49">
        <f t="shared" si="12"/>
        <v>-0.96766560162075876</v>
      </c>
      <c r="J659" s="3" t="s">
        <v>693</v>
      </c>
      <c r="K659" s="3" t="s">
        <v>668</v>
      </c>
      <c r="R659" s="41"/>
    </row>
    <row r="660" spans="1:20">
      <c r="A660" s="33">
        <f t="shared" ref="A660:A723" si="13">A659+1</f>
        <v>635</v>
      </c>
      <c r="B660" s="57" t="s">
        <v>1177</v>
      </c>
      <c r="C660" s="57" t="s">
        <v>1727</v>
      </c>
      <c r="D660" s="57" t="s">
        <v>1726</v>
      </c>
      <c r="F660" s="48">
        <v>10</v>
      </c>
      <c r="G660" s="7">
        <v>4.5199999999999996</v>
      </c>
      <c r="H660" s="8">
        <v>159.33561309233028</v>
      </c>
      <c r="I660" s="49">
        <f t="shared" si="12"/>
        <v>1.0751897151218106</v>
      </c>
      <c r="J660" s="3" t="s">
        <v>735</v>
      </c>
      <c r="K660" s="3" t="s">
        <v>670</v>
      </c>
      <c r="R660" s="41"/>
    </row>
    <row r="661" spans="1:20">
      <c r="A661" s="33">
        <f t="shared" si="13"/>
        <v>636</v>
      </c>
      <c r="B661" s="57" t="s">
        <v>1192</v>
      </c>
      <c r="C661" s="57" t="s">
        <v>1729</v>
      </c>
      <c r="D661" s="57" t="s">
        <v>1728</v>
      </c>
      <c r="F661" s="48">
        <v>5</v>
      </c>
      <c r="G661" s="7">
        <v>4.5199999999999996</v>
      </c>
      <c r="H661" s="8">
        <v>186.48370497427103</v>
      </c>
      <c r="I661" s="49">
        <f t="shared" si="12"/>
        <v>0.73354954920266557</v>
      </c>
      <c r="J661" s="3" t="s">
        <v>462</v>
      </c>
      <c r="K661" s="3" t="s">
        <v>668</v>
      </c>
      <c r="R661" s="41"/>
    </row>
    <row r="662" spans="1:20">
      <c r="A662" s="33">
        <f t="shared" si="13"/>
        <v>637</v>
      </c>
      <c r="B662" s="57" t="s">
        <v>1001</v>
      </c>
      <c r="C662" s="57" t="s">
        <v>1682</v>
      </c>
      <c r="D662" s="57" t="s">
        <v>1680</v>
      </c>
      <c r="F662" s="30">
        <v>4</v>
      </c>
      <c r="G662" s="7">
        <v>4.5220000000000002</v>
      </c>
      <c r="H662" s="8">
        <v>232.63908701854496</v>
      </c>
      <c r="I662" s="49">
        <f t="shared" si="12"/>
        <v>0.25534056996248289</v>
      </c>
      <c r="J662" s="3" t="s">
        <v>810</v>
      </c>
      <c r="K662" s="3" t="s">
        <v>696</v>
      </c>
      <c r="R662" s="41"/>
    </row>
    <row r="663" spans="1:20">
      <c r="A663" s="33">
        <f t="shared" si="13"/>
        <v>638</v>
      </c>
      <c r="B663" s="57" t="s">
        <v>1315</v>
      </c>
      <c r="C663" s="57" t="s">
        <v>1713</v>
      </c>
      <c r="D663" s="57" t="s">
        <v>1712</v>
      </c>
      <c r="F663" s="48">
        <v>8</v>
      </c>
      <c r="G663" s="7">
        <v>4.5279999999999996</v>
      </c>
      <c r="H663" s="8">
        <v>832.0408163265306</v>
      </c>
      <c r="I663" s="49">
        <f t="shared" si="12"/>
        <v>-2.5059691630884293</v>
      </c>
      <c r="J663" s="3" t="s">
        <v>781</v>
      </c>
      <c r="K663" s="3" t="s">
        <v>669</v>
      </c>
      <c r="R663" s="41"/>
    </row>
    <row r="664" spans="1:20">
      <c r="A664" s="33">
        <f t="shared" si="13"/>
        <v>639</v>
      </c>
      <c r="B664" s="57" t="s">
        <v>534</v>
      </c>
      <c r="C664" s="57" t="s">
        <v>1617</v>
      </c>
      <c r="D664" s="57" t="s">
        <v>1615</v>
      </c>
      <c r="F664" s="48">
        <v>11</v>
      </c>
      <c r="G664" s="7">
        <v>4.53</v>
      </c>
      <c r="H664" s="8">
        <v>617.72727272727275</v>
      </c>
      <c r="I664" s="49">
        <f t="shared" si="12"/>
        <v>-1.8572298855216554</v>
      </c>
      <c r="J664" s="3" t="s">
        <v>675</v>
      </c>
      <c r="K664" s="3" t="s">
        <v>668</v>
      </c>
      <c r="R664" s="41"/>
    </row>
    <row r="665" spans="1:20">
      <c r="A665" s="33">
        <v>640.1</v>
      </c>
      <c r="B665" s="57" t="s">
        <v>612</v>
      </c>
      <c r="C665" s="57" t="s">
        <v>1634</v>
      </c>
      <c r="D665" s="57" t="s">
        <v>1633</v>
      </c>
      <c r="E665" s="62"/>
      <c r="F665" s="48">
        <v>11</v>
      </c>
      <c r="G665" s="7">
        <v>4.53</v>
      </c>
      <c r="H665" s="8">
        <v>132.85539714867619</v>
      </c>
      <c r="I665" s="49">
        <f t="shared" si="12"/>
        <v>1.4798579841042203</v>
      </c>
      <c r="J665" s="3" t="s">
        <v>1788</v>
      </c>
      <c r="K665" s="3" t="s">
        <v>708</v>
      </c>
      <c r="P665" s="51">
        <v>4.5999999999999996</v>
      </c>
      <c r="Q665" s="39">
        <v>6.9</v>
      </c>
      <c r="R665" s="51">
        <v>2.6</v>
      </c>
    </row>
    <row r="666" spans="1:20">
      <c r="A666" s="33">
        <v>640.20000000000005</v>
      </c>
      <c r="B666" s="57" t="s">
        <v>612</v>
      </c>
      <c r="C666" s="57" t="s">
        <v>1634</v>
      </c>
      <c r="D666" s="57" t="s">
        <v>1633</v>
      </c>
      <c r="E666" s="62"/>
      <c r="F666" s="48">
        <v>11</v>
      </c>
      <c r="G666" s="7">
        <v>4.53</v>
      </c>
      <c r="H666" s="8">
        <v>132.85539714867619</v>
      </c>
      <c r="I666" s="49">
        <f t="shared" si="12"/>
        <v>1.4798579841042203</v>
      </c>
      <c r="J666" s="3" t="s">
        <v>1789</v>
      </c>
      <c r="K666" s="3" t="s">
        <v>708</v>
      </c>
      <c r="P666" s="51">
        <v>4.5999999999999996</v>
      </c>
      <c r="Q666" s="51">
        <v>9</v>
      </c>
      <c r="R666" s="51">
        <v>6.7</v>
      </c>
    </row>
    <row r="667" spans="1:20">
      <c r="A667" s="33">
        <v>640.29999999999995</v>
      </c>
      <c r="B667" s="57" t="s">
        <v>612</v>
      </c>
      <c r="C667" s="57" t="s">
        <v>1634</v>
      </c>
      <c r="D667" s="57" t="s">
        <v>1633</v>
      </c>
      <c r="F667" s="48">
        <v>11</v>
      </c>
      <c r="G667" s="7">
        <v>4.53</v>
      </c>
      <c r="H667" s="8">
        <v>132.85539714867619</v>
      </c>
      <c r="I667" s="49">
        <f t="shared" si="12"/>
        <v>1.4798579841042203</v>
      </c>
      <c r="J667" s="3" t="s">
        <v>1790</v>
      </c>
      <c r="K667" s="3" t="s">
        <v>1791</v>
      </c>
      <c r="P667" s="51">
        <v>4.5999999999999996</v>
      </c>
      <c r="Q667" s="39">
        <v>210.9</v>
      </c>
      <c r="R667" s="51">
        <v>8.5</v>
      </c>
    </row>
    <row r="668" spans="1:20">
      <c r="A668" s="33">
        <v>641</v>
      </c>
      <c r="B668" s="57" t="s">
        <v>1224</v>
      </c>
      <c r="C668" s="57" t="s">
        <v>1694</v>
      </c>
      <c r="D668" s="57" t="s">
        <v>1693</v>
      </c>
      <c r="F668" s="48">
        <v>12</v>
      </c>
      <c r="G668" s="7">
        <v>4.53</v>
      </c>
      <c r="H668" s="8">
        <v>385.27233424288602</v>
      </c>
      <c r="I668" s="49">
        <f t="shared" si="12"/>
        <v>-0.83208512685881697</v>
      </c>
      <c r="J668" s="3" t="s">
        <v>801</v>
      </c>
      <c r="K668" s="3" t="s">
        <v>670</v>
      </c>
      <c r="R668" s="41"/>
    </row>
    <row r="669" spans="1:20">
      <c r="A669" s="33">
        <f t="shared" si="13"/>
        <v>642</v>
      </c>
      <c r="B669" s="47" t="s">
        <v>1060</v>
      </c>
      <c r="C669" s="57" t="s">
        <v>1700</v>
      </c>
      <c r="D669" s="57" t="s">
        <v>1697</v>
      </c>
      <c r="F669" s="48">
        <v>3</v>
      </c>
      <c r="G669" s="7">
        <v>4.5309999999999997</v>
      </c>
      <c r="H669" s="8">
        <v>572.21052631578948</v>
      </c>
      <c r="I669" s="49">
        <f t="shared" si="12"/>
        <v>-1.6900252198282599</v>
      </c>
      <c r="J669" s="3" t="s">
        <v>684</v>
      </c>
      <c r="K669" s="3" t="s">
        <v>670</v>
      </c>
      <c r="R669" s="41"/>
    </row>
    <row r="670" spans="1:20">
      <c r="A670" s="33">
        <f t="shared" si="13"/>
        <v>643</v>
      </c>
      <c r="B670" s="57" t="s">
        <v>549</v>
      </c>
      <c r="C670" s="57" t="s">
        <v>1621</v>
      </c>
      <c r="D670" s="57" t="s">
        <v>1620</v>
      </c>
      <c r="F670" s="48">
        <v>11</v>
      </c>
      <c r="G670" s="7">
        <v>4.5359999999999996</v>
      </c>
      <c r="H670" s="8">
        <v>272.25375626043405</v>
      </c>
      <c r="I670" s="49">
        <f t="shared" si="12"/>
        <v>-7.2115407924254527E-2</v>
      </c>
      <c r="J670" s="3" t="s">
        <v>692</v>
      </c>
      <c r="K670" s="3" t="s">
        <v>671</v>
      </c>
      <c r="R670" s="41"/>
    </row>
    <row r="671" spans="1:20">
      <c r="A671" s="33">
        <f t="shared" si="13"/>
        <v>644</v>
      </c>
      <c r="B671" s="78" t="s">
        <v>468</v>
      </c>
      <c r="C671" s="78" t="s">
        <v>1684</v>
      </c>
      <c r="D671" s="78" t="s">
        <v>1683</v>
      </c>
      <c r="E671" s="78"/>
      <c r="F671" s="48">
        <v>3</v>
      </c>
      <c r="G671" s="7">
        <v>4.5389999999999997</v>
      </c>
      <c r="H671" s="8">
        <v>651.73343990408637</v>
      </c>
      <c r="I671" s="49">
        <f t="shared" si="12"/>
        <v>-1.9645960302610721</v>
      </c>
      <c r="J671" s="3" t="s">
        <v>727</v>
      </c>
      <c r="K671" s="3" t="s">
        <v>669</v>
      </c>
      <c r="R671" s="41"/>
      <c r="T671" s="78"/>
    </row>
    <row r="672" spans="1:20" ht="17.25">
      <c r="A672" s="33">
        <f t="shared" si="13"/>
        <v>645</v>
      </c>
      <c r="B672" s="62" t="s">
        <v>1316</v>
      </c>
      <c r="C672" s="57" t="s">
        <v>1619</v>
      </c>
      <c r="D672" s="57" t="s">
        <v>1618</v>
      </c>
      <c r="E672" s="62"/>
      <c r="F672" s="48">
        <v>6</v>
      </c>
      <c r="G672" s="7">
        <v>4.54</v>
      </c>
      <c r="H672" s="8">
        <v>379.69732246798606</v>
      </c>
      <c r="I672" s="49">
        <f t="shared" si="12"/>
        <v>-0.79043367903450612</v>
      </c>
      <c r="J672" s="3" t="s">
        <v>692</v>
      </c>
      <c r="K672" s="3" t="s">
        <v>671</v>
      </c>
      <c r="P672" s="51">
        <v>4.5999999999999996</v>
      </c>
      <c r="Q672" s="39">
        <v>10.9</v>
      </c>
      <c r="R672" s="51">
        <v>57.8</v>
      </c>
    </row>
    <row r="673" spans="1:20">
      <c r="A673" s="33">
        <f t="shared" si="13"/>
        <v>646</v>
      </c>
      <c r="B673" s="57" t="s">
        <v>603</v>
      </c>
      <c r="C673" s="57" t="s">
        <v>1634</v>
      </c>
      <c r="D673" s="57" t="s">
        <v>1633</v>
      </c>
      <c r="F673" s="48">
        <v>11</v>
      </c>
      <c r="G673" s="7">
        <v>4.54</v>
      </c>
      <c r="H673" s="8">
        <v>115.00705218617772</v>
      </c>
      <c r="I673" s="49">
        <f t="shared" si="12"/>
        <v>1.8031316343644281</v>
      </c>
      <c r="J673" s="3" t="s">
        <v>715</v>
      </c>
      <c r="K673" s="3" t="s">
        <v>668</v>
      </c>
      <c r="R673" s="41"/>
    </row>
    <row r="674" spans="1:20">
      <c r="A674" s="33">
        <f t="shared" si="13"/>
        <v>647</v>
      </c>
      <c r="B674" s="57" t="s">
        <v>864</v>
      </c>
      <c r="C674" s="57" t="s">
        <v>1650</v>
      </c>
      <c r="D674" s="57" t="s">
        <v>1649</v>
      </c>
      <c r="F674" s="30">
        <v>9</v>
      </c>
      <c r="G674" s="7">
        <v>4.54</v>
      </c>
      <c r="H674" s="8">
        <v>769.24528301886789</v>
      </c>
      <c r="I674" s="49">
        <f t="shared" si="12"/>
        <v>-2.3235702152270532</v>
      </c>
      <c r="J674" s="3" t="s">
        <v>675</v>
      </c>
      <c r="K674" s="3" t="s">
        <v>668</v>
      </c>
      <c r="R674" s="41"/>
    </row>
    <row r="675" spans="1:20">
      <c r="A675" s="33">
        <f t="shared" si="13"/>
        <v>648</v>
      </c>
      <c r="B675" s="57" t="s">
        <v>470</v>
      </c>
      <c r="C675" s="57" t="s">
        <v>1666</v>
      </c>
      <c r="D675" s="57" t="s">
        <v>1665</v>
      </c>
      <c r="F675" s="48">
        <v>2</v>
      </c>
      <c r="G675" s="7">
        <v>4.54</v>
      </c>
      <c r="H675" s="8">
        <v>3020</v>
      </c>
      <c r="I675" s="49">
        <f t="shared" si="12"/>
        <v>-5.2932807207559698</v>
      </c>
      <c r="J675" s="3" t="s">
        <v>678</v>
      </c>
      <c r="K675" s="3" t="s">
        <v>700</v>
      </c>
      <c r="R675" s="41"/>
    </row>
    <row r="676" spans="1:20">
      <c r="A676" s="33">
        <f t="shared" si="13"/>
        <v>649</v>
      </c>
      <c r="B676" s="62" t="s">
        <v>469</v>
      </c>
      <c r="C676" s="57" t="s">
        <v>1666</v>
      </c>
      <c r="D676" s="57" t="s">
        <v>1665</v>
      </c>
      <c r="F676" s="48">
        <v>2</v>
      </c>
      <c r="G676" s="7">
        <v>4.54</v>
      </c>
      <c r="H676" s="8">
        <v>183.75211267605636</v>
      </c>
      <c r="I676" s="49">
        <f t="shared" si="12"/>
        <v>0.78559228876484699</v>
      </c>
      <c r="J676" s="3" t="s">
        <v>688</v>
      </c>
      <c r="K676" s="3" t="s">
        <v>670</v>
      </c>
      <c r="R676" s="41"/>
    </row>
    <row r="677" spans="1:20">
      <c r="A677" s="33">
        <f t="shared" si="13"/>
        <v>650</v>
      </c>
      <c r="B677" s="62" t="s">
        <v>974</v>
      </c>
      <c r="C677" s="57" t="s">
        <v>1276</v>
      </c>
      <c r="D677" s="57" t="s">
        <v>1675</v>
      </c>
      <c r="F677" s="48">
        <v>10</v>
      </c>
      <c r="G677" s="7">
        <v>4.54</v>
      </c>
      <c r="H677" s="8">
        <v>554.69387755102036</v>
      </c>
      <c r="I677" s="49">
        <f t="shared" si="12"/>
        <v>-1.6135128678100257</v>
      </c>
      <c r="J677" s="3" t="s">
        <v>693</v>
      </c>
      <c r="K677" s="3" t="s">
        <v>668</v>
      </c>
      <c r="R677" s="41"/>
    </row>
    <row r="678" spans="1:20">
      <c r="A678" s="33">
        <f t="shared" si="13"/>
        <v>651</v>
      </c>
      <c r="B678" s="62" t="s">
        <v>1080</v>
      </c>
      <c r="C678" s="57" t="s">
        <v>1705</v>
      </c>
      <c r="D678" s="57" t="s">
        <v>1701</v>
      </c>
      <c r="F678" s="48">
        <v>6</v>
      </c>
      <c r="G678" s="7">
        <v>4.54</v>
      </c>
      <c r="H678" s="8">
        <v>459.38028169014092</v>
      </c>
      <c r="I678" s="49">
        <f t="shared" si="12"/>
        <v>-1.2041077545953405</v>
      </c>
      <c r="J678" s="3" t="s">
        <v>807</v>
      </c>
      <c r="K678" s="3" t="s">
        <v>670</v>
      </c>
      <c r="R678" s="41"/>
      <c r="S678" s="41" t="s">
        <v>1577</v>
      </c>
      <c r="T678" s="57" t="s">
        <v>1831</v>
      </c>
    </row>
    <row r="679" spans="1:20">
      <c r="A679" s="33">
        <f t="shared" si="13"/>
        <v>652</v>
      </c>
      <c r="B679" s="57" t="s">
        <v>1238</v>
      </c>
      <c r="C679" s="57" t="s">
        <v>1713</v>
      </c>
      <c r="D679" s="57" t="s">
        <v>1712</v>
      </c>
      <c r="F679" s="48">
        <v>8</v>
      </c>
      <c r="G679" s="7">
        <v>4.54</v>
      </c>
      <c r="H679" s="8">
        <v>950.51582444483313</v>
      </c>
      <c r="I679" s="49">
        <f t="shared" si="12"/>
        <v>-2.783042763539135</v>
      </c>
      <c r="J679" s="3" t="s">
        <v>275</v>
      </c>
      <c r="K679" s="3" t="s">
        <v>669</v>
      </c>
      <c r="R679" s="41"/>
    </row>
    <row r="680" spans="1:20">
      <c r="A680" s="33">
        <f t="shared" si="13"/>
        <v>653</v>
      </c>
      <c r="B680" s="57" t="s">
        <v>1131</v>
      </c>
      <c r="C680" s="57" t="s">
        <v>1719</v>
      </c>
      <c r="D680" s="57" t="s">
        <v>1718</v>
      </c>
      <c r="F680" s="48">
        <v>7</v>
      </c>
      <c r="G680" s="7">
        <v>4.54</v>
      </c>
      <c r="H680" s="8">
        <v>98.093233082706774</v>
      </c>
      <c r="I680" s="49">
        <f t="shared" si="12"/>
        <v>2.1485587500049004</v>
      </c>
      <c r="J680" s="3" t="s">
        <v>777</v>
      </c>
      <c r="K680" s="3" t="s">
        <v>668</v>
      </c>
      <c r="R680" s="41"/>
    </row>
    <row r="681" spans="1:20" ht="17.25">
      <c r="A681" s="33">
        <f t="shared" si="13"/>
        <v>654</v>
      </c>
      <c r="B681" s="57" t="s">
        <v>1317</v>
      </c>
      <c r="C681" s="57" t="s">
        <v>1674</v>
      </c>
      <c r="D681" s="57" t="s">
        <v>1673</v>
      </c>
      <c r="F681" s="30">
        <v>4</v>
      </c>
      <c r="G681" s="7">
        <v>4.548</v>
      </c>
      <c r="H681" s="8">
        <v>699.37387426022815</v>
      </c>
      <c r="I681" s="49">
        <f t="shared" si="12"/>
        <v>-2.1087930300475186</v>
      </c>
      <c r="J681" s="3" t="s">
        <v>743</v>
      </c>
      <c r="K681" s="3" t="s">
        <v>668</v>
      </c>
      <c r="R681" s="41"/>
    </row>
    <row r="682" spans="1:20">
      <c r="A682" s="33">
        <f t="shared" si="13"/>
        <v>655</v>
      </c>
      <c r="B682" s="57" t="s">
        <v>584</v>
      </c>
      <c r="C682" s="57" t="s">
        <v>1628</v>
      </c>
      <c r="D682" s="57" t="s">
        <v>1626</v>
      </c>
      <c r="F682" s="48">
        <v>6</v>
      </c>
      <c r="G682" s="7">
        <v>4.55</v>
      </c>
      <c r="H682" s="8">
        <v>256.63904822604627</v>
      </c>
      <c r="I682" s="49">
        <f t="shared" si="12"/>
        <v>7.0140314137215221E-2</v>
      </c>
      <c r="J682" s="3" t="s">
        <v>742</v>
      </c>
      <c r="K682" s="3" t="s">
        <v>670</v>
      </c>
      <c r="R682" s="41"/>
    </row>
    <row r="683" spans="1:20">
      <c r="A683" s="33">
        <f t="shared" si="13"/>
        <v>656</v>
      </c>
      <c r="B683" s="57" t="s">
        <v>595</v>
      </c>
      <c r="C683" s="57" t="s">
        <v>1632</v>
      </c>
      <c r="D683" s="57" t="s">
        <v>1631</v>
      </c>
      <c r="F683" s="30">
        <v>9</v>
      </c>
      <c r="G683" s="7">
        <v>4.55</v>
      </c>
      <c r="H683" s="8">
        <v>1055.5339805825245</v>
      </c>
      <c r="I683" s="49">
        <f t="shared" si="12"/>
        <v>-3.0006071010665458</v>
      </c>
      <c r="J683" s="3" t="s">
        <v>773</v>
      </c>
      <c r="K683" s="3" t="s">
        <v>668</v>
      </c>
      <c r="R683" s="41"/>
    </row>
    <row r="684" spans="1:20">
      <c r="A684" s="33">
        <f t="shared" si="13"/>
        <v>657</v>
      </c>
      <c r="B684" s="57" t="s">
        <v>1155</v>
      </c>
      <c r="C684" s="57" t="s">
        <v>1723</v>
      </c>
      <c r="D684" s="57" t="s">
        <v>1722</v>
      </c>
      <c r="F684" s="48">
        <v>1</v>
      </c>
      <c r="G684" s="7">
        <v>4.5519999999999996</v>
      </c>
      <c r="H684" s="8">
        <v>423.03501945525301</v>
      </c>
      <c r="I684" s="49">
        <f t="shared" si="12"/>
        <v>-1.0131276079359317</v>
      </c>
      <c r="J684" s="3" t="s">
        <v>678</v>
      </c>
      <c r="K684" s="3" t="s">
        <v>668</v>
      </c>
      <c r="R684" s="41"/>
    </row>
    <row r="685" spans="1:20">
      <c r="A685" s="33">
        <f t="shared" si="13"/>
        <v>658</v>
      </c>
      <c r="B685" s="57" t="s">
        <v>935</v>
      </c>
      <c r="C685" s="57" t="s">
        <v>1670</v>
      </c>
      <c r="D685" s="57" t="s">
        <v>1669</v>
      </c>
      <c r="F685" s="30">
        <v>4</v>
      </c>
      <c r="G685" s="7">
        <v>4.5570000000000004</v>
      </c>
      <c r="H685" s="8">
        <v>508.82995319812795</v>
      </c>
      <c r="I685" s="49">
        <f t="shared" si="12"/>
        <v>-1.4091093505966281</v>
      </c>
      <c r="J685" s="3" t="s">
        <v>715</v>
      </c>
      <c r="K685" s="3" t="s">
        <v>671</v>
      </c>
      <c r="R685" s="41"/>
    </row>
    <row r="686" spans="1:20">
      <c r="A686" s="33">
        <f t="shared" si="13"/>
        <v>659</v>
      </c>
      <c r="B686" s="57" t="s">
        <v>578</v>
      </c>
      <c r="C686" s="57" t="s">
        <v>1625</v>
      </c>
      <c r="D686" s="57" t="s">
        <v>1624</v>
      </c>
      <c r="F686" s="48">
        <v>3</v>
      </c>
      <c r="G686" s="7">
        <v>4.5599999999999996</v>
      </c>
      <c r="H686" s="8">
        <v>516.76278598136764</v>
      </c>
      <c r="I686" s="49">
        <f t="shared" si="12"/>
        <v>-1.4397021606957479</v>
      </c>
      <c r="J686" s="3" t="s">
        <v>688</v>
      </c>
      <c r="K686" s="3" t="s">
        <v>670</v>
      </c>
      <c r="R686" s="41"/>
    </row>
    <row r="687" spans="1:20">
      <c r="A687" s="33">
        <f t="shared" si="13"/>
        <v>660</v>
      </c>
      <c r="B687" s="57" t="s">
        <v>1038</v>
      </c>
      <c r="C687" s="57" t="s">
        <v>1691</v>
      </c>
      <c r="D687" s="57" t="s">
        <v>1692</v>
      </c>
      <c r="F687" s="48">
        <v>10</v>
      </c>
      <c r="G687" s="7">
        <v>4.5599999999999996</v>
      </c>
      <c r="H687" s="8">
        <v>213.46248241107367</v>
      </c>
      <c r="I687" s="49">
        <f t="shared" si="12"/>
        <v>0.48014621581070305</v>
      </c>
      <c r="J687" s="3" t="s">
        <v>682</v>
      </c>
      <c r="K687" s="3" t="s">
        <v>670</v>
      </c>
      <c r="R687" s="41"/>
    </row>
    <row r="688" spans="1:20">
      <c r="A688" s="33">
        <f t="shared" si="13"/>
        <v>661</v>
      </c>
      <c r="B688" s="57" t="s">
        <v>471</v>
      </c>
      <c r="C688" s="57" t="s">
        <v>1713</v>
      </c>
      <c r="D688" s="57" t="s">
        <v>1712</v>
      </c>
      <c r="F688" s="48">
        <v>8</v>
      </c>
      <c r="G688" s="7">
        <v>4.5599999999999996</v>
      </c>
      <c r="H688" s="8">
        <v>339.04365904365903</v>
      </c>
      <c r="I688" s="49">
        <f t="shared" si="12"/>
        <v>-0.52452413800165143</v>
      </c>
      <c r="J688" s="3" t="s">
        <v>727</v>
      </c>
      <c r="K688" s="3" t="s">
        <v>670</v>
      </c>
      <c r="R688" s="41"/>
    </row>
    <row r="689" spans="1:19">
      <c r="A689" s="33">
        <f t="shared" si="13"/>
        <v>662</v>
      </c>
      <c r="B689" s="57" t="s">
        <v>1074</v>
      </c>
      <c r="C689" s="57" t="s">
        <v>1703</v>
      </c>
      <c r="D689" s="57" t="s">
        <v>1699</v>
      </c>
      <c r="F689" s="30">
        <v>9</v>
      </c>
      <c r="G689" s="7">
        <v>4.5679999999999996</v>
      </c>
      <c r="H689" s="8">
        <v>228.40975937701333</v>
      </c>
      <c r="I689" s="49">
        <f t="shared" si="12"/>
        <v>0.34118071260045646</v>
      </c>
      <c r="J689" s="3" t="s">
        <v>727</v>
      </c>
      <c r="K689" s="3" t="s">
        <v>670</v>
      </c>
      <c r="R689" s="41"/>
    </row>
    <row r="690" spans="1:19" ht="17.25">
      <c r="A690" s="33">
        <f t="shared" si="13"/>
        <v>663</v>
      </c>
      <c r="B690" s="57" t="s">
        <v>1318</v>
      </c>
      <c r="C690" s="57" t="s">
        <v>1715</v>
      </c>
      <c r="D690" s="57" t="s">
        <v>1714</v>
      </c>
      <c r="F690" s="48">
        <v>7</v>
      </c>
      <c r="G690" s="7">
        <v>4.5679999999999996</v>
      </c>
      <c r="H690" s="8">
        <v>478.94273127753308</v>
      </c>
      <c r="I690" s="49">
        <f t="shared" ref="I690:I753" si="14">G690-5*LOG(H690/3.261)+5</f>
        <v>-1.2666639386267917</v>
      </c>
      <c r="J690" s="3" t="s">
        <v>763</v>
      </c>
      <c r="K690" s="3" t="s">
        <v>668</v>
      </c>
      <c r="R690" s="41"/>
    </row>
    <row r="691" spans="1:19" ht="30">
      <c r="A691" s="33">
        <f t="shared" si="13"/>
        <v>664</v>
      </c>
      <c r="B691" s="57" t="s">
        <v>1319</v>
      </c>
      <c r="C691" s="57" t="s">
        <v>1670</v>
      </c>
      <c r="D691" s="57" t="s">
        <v>1669</v>
      </c>
      <c r="F691" s="30">
        <v>4</v>
      </c>
      <c r="G691" s="7">
        <v>4.57</v>
      </c>
      <c r="H691" s="8">
        <v>105.46158845535763</v>
      </c>
      <c r="I691" s="49">
        <f t="shared" si="14"/>
        <v>2.0212824522347486</v>
      </c>
      <c r="J691" s="3" t="s">
        <v>740</v>
      </c>
      <c r="K691" s="3" t="s">
        <v>719</v>
      </c>
      <c r="R691" s="41"/>
    </row>
    <row r="692" spans="1:19">
      <c r="A692" s="33">
        <f t="shared" si="13"/>
        <v>665</v>
      </c>
      <c r="B692" s="57" t="s">
        <v>1116</v>
      </c>
      <c r="C692" s="57" t="s">
        <v>1715</v>
      </c>
      <c r="D692" s="57" t="s">
        <v>1714</v>
      </c>
      <c r="F692" s="48">
        <v>7</v>
      </c>
      <c r="G692" s="7">
        <v>4.57</v>
      </c>
      <c r="H692" s="8">
        <v>879.13746630727769</v>
      </c>
      <c r="I692" s="49">
        <f t="shared" si="14"/>
        <v>-2.5835299501154871</v>
      </c>
      <c r="J692" s="3" t="s">
        <v>744</v>
      </c>
      <c r="K692" s="3" t="s">
        <v>717</v>
      </c>
      <c r="R692" s="41"/>
    </row>
    <row r="693" spans="1:19">
      <c r="A693" s="33">
        <f t="shared" si="13"/>
        <v>666</v>
      </c>
      <c r="B693" s="57" t="s">
        <v>1119</v>
      </c>
      <c r="C693" s="57" t="s">
        <v>1715</v>
      </c>
      <c r="D693" s="57" t="s">
        <v>1714</v>
      </c>
      <c r="F693" s="48">
        <v>11</v>
      </c>
      <c r="G693" s="7">
        <v>4.57</v>
      </c>
      <c r="H693" s="8">
        <v>137.4462705436157</v>
      </c>
      <c r="I693" s="49">
        <f t="shared" si="14"/>
        <v>1.4460891928959789</v>
      </c>
      <c r="J693" s="3" t="s">
        <v>678</v>
      </c>
      <c r="K693" s="3" t="s">
        <v>668</v>
      </c>
      <c r="R693" s="41"/>
    </row>
    <row r="694" spans="1:19" ht="30">
      <c r="A694" s="33">
        <f t="shared" si="13"/>
        <v>667</v>
      </c>
      <c r="B694" s="62" t="s">
        <v>1563</v>
      </c>
      <c r="C694" s="57" t="s">
        <v>1648</v>
      </c>
      <c r="D694" s="57" t="s">
        <v>1647</v>
      </c>
      <c r="E694" s="62"/>
      <c r="F694" s="48">
        <v>7</v>
      </c>
      <c r="G694" s="7">
        <v>4.58</v>
      </c>
      <c r="H694" s="8">
        <v>490.96081766591908</v>
      </c>
      <c r="I694" s="49">
        <f t="shared" si="14"/>
        <v>-1.3084801738102119</v>
      </c>
      <c r="J694" s="3" t="s">
        <v>790</v>
      </c>
      <c r="K694" s="3" t="s">
        <v>668</v>
      </c>
      <c r="O694" s="41"/>
      <c r="P694" s="51">
        <v>4.8</v>
      </c>
      <c r="Q694" s="51">
        <v>6.4</v>
      </c>
      <c r="R694" s="50">
        <v>6.4</v>
      </c>
      <c r="S694" s="50"/>
    </row>
    <row r="695" spans="1:19" ht="17.25">
      <c r="A695" s="33">
        <f t="shared" si="13"/>
        <v>668</v>
      </c>
      <c r="B695" s="57" t="s">
        <v>1320</v>
      </c>
      <c r="C695" s="57" t="s">
        <v>1654</v>
      </c>
      <c r="D695" s="57" t="s">
        <v>1653</v>
      </c>
      <c r="E695" s="4" t="s">
        <v>1463</v>
      </c>
      <c r="F695" s="48">
        <v>7</v>
      </c>
      <c r="G695" s="7">
        <v>4.58</v>
      </c>
      <c r="H695" s="8">
        <v>75</v>
      </c>
      <c r="I695" s="49">
        <f t="shared" si="14"/>
        <v>2.7714476770712855</v>
      </c>
      <c r="J695" s="3" t="s">
        <v>1262</v>
      </c>
      <c r="K695" s="3" t="s">
        <v>705</v>
      </c>
      <c r="L695" s="33">
        <v>1.4</v>
      </c>
      <c r="M695" s="33">
        <v>1.25</v>
      </c>
      <c r="N695" s="33">
        <v>3.5</v>
      </c>
      <c r="P695" s="51">
        <v>4.5999999999999996</v>
      </c>
      <c r="Q695" s="39">
        <v>5.6</v>
      </c>
      <c r="R695" s="51">
        <v>30.1</v>
      </c>
    </row>
    <row r="696" spans="1:19">
      <c r="A696" s="33">
        <f t="shared" si="13"/>
        <v>669</v>
      </c>
      <c r="B696" s="57" t="s">
        <v>954</v>
      </c>
      <c r="C696" s="57" t="s">
        <v>1275</v>
      </c>
      <c r="D696" s="57" t="s">
        <v>1672</v>
      </c>
      <c r="F696" s="48">
        <v>7</v>
      </c>
      <c r="G696" s="7">
        <v>4.58</v>
      </c>
      <c r="H696" s="8">
        <v>241.33899634469392</v>
      </c>
      <c r="I696" s="49">
        <f t="shared" si="14"/>
        <v>0.23361648251813172</v>
      </c>
      <c r="J696" s="3" t="s">
        <v>743</v>
      </c>
      <c r="K696" s="3" t="s">
        <v>668</v>
      </c>
      <c r="R696" s="41"/>
    </row>
    <row r="697" spans="1:19">
      <c r="A697" s="33">
        <f t="shared" si="13"/>
        <v>670</v>
      </c>
      <c r="B697" s="57" t="s">
        <v>975</v>
      </c>
      <c r="C697" s="57" t="s">
        <v>1276</v>
      </c>
      <c r="D697" s="57" t="s">
        <v>1675</v>
      </c>
      <c r="E697" s="62"/>
      <c r="F697" s="48">
        <v>10</v>
      </c>
      <c r="G697" s="7">
        <v>4.58</v>
      </c>
      <c r="H697" s="8">
        <v>1855.6067588325654</v>
      </c>
      <c r="I697" s="49">
        <f t="shared" si="14"/>
        <v>-4.1956757345548201</v>
      </c>
      <c r="J697" s="3" t="s">
        <v>678</v>
      </c>
      <c r="K697" s="3" t="s">
        <v>672</v>
      </c>
      <c r="R697" s="41"/>
    </row>
    <row r="698" spans="1:19">
      <c r="A698" s="33">
        <f t="shared" si="13"/>
        <v>671</v>
      </c>
      <c r="B698" s="57" t="s">
        <v>428</v>
      </c>
      <c r="C698" s="57" t="s">
        <v>1691</v>
      </c>
      <c r="D698" s="57" t="s">
        <v>1692</v>
      </c>
      <c r="F698" s="48">
        <v>10</v>
      </c>
      <c r="G698" s="7">
        <v>4.58</v>
      </c>
      <c r="H698" s="8">
        <v>156.07011096596375</v>
      </c>
      <c r="I698" s="49">
        <f t="shared" si="14"/>
        <v>1.1801552982383701</v>
      </c>
      <c r="J698" s="62" t="s">
        <v>745</v>
      </c>
      <c r="K698" s="3" t="s">
        <v>668</v>
      </c>
      <c r="R698" s="41"/>
    </row>
    <row r="699" spans="1:19">
      <c r="A699" s="33">
        <f t="shared" si="13"/>
        <v>672</v>
      </c>
      <c r="B699" s="57" t="s">
        <v>1547</v>
      </c>
      <c r="C699" s="57" t="s">
        <v>1713</v>
      </c>
      <c r="D699" s="57" t="s">
        <v>1712</v>
      </c>
      <c r="E699" s="62"/>
      <c r="F699" s="48">
        <v>8</v>
      </c>
      <c r="G699" s="7">
        <v>4.58</v>
      </c>
      <c r="H699" s="8">
        <v>448.63823933975254</v>
      </c>
      <c r="I699" s="49">
        <f t="shared" si="14"/>
        <v>-1.1127274438955279</v>
      </c>
      <c r="J699" s="3" t="s">
        <v>807</v>
      </c>
      <c r="K699" s="3" t="s">
        <v>670</v>
      </c>
      <c r="R699" s="41"/>
    </row>
    <row r="700" spans="1:19" ht="32.25">
      <c r="A700" s="33">
        <f t="shared" si="13"/>
        <v>673</v>
      </c>
      <c r="B700" s="57" t="s">
        <v>1321</v>
      </c>
      <c r="C700" s="57" t="s">
        <v>1674</v>
      </c>
      <c r="D700" s="57" t="s">
        <v>1673</v>
      </c>
      <c r="F700" s="30">
        <v>4</v>
      </c>
      <c r="G700" s="7">
        <v>4.5880000000000001</v>
      </c>
      <c r="H700" s="8">
        <v>313.61538461538458</v>
      </c>
      <c r="I700" s="49">
        <f t="shared" si="14"/>
        <v>-0.32723280169681512</v>
      </c>
      <c r="J700" s="3" t="s">
        <v>692</v>
      </c>
      <c r="K700" s="3" t="s">
        <v>719</v>
      </c>
      <c r="L700" s="33">
        <v>3.3</v>
      </c>
      <c r="M700" s="33">
        <v>3.2</v>
      </c>
      <c r="N700" s="33">
        <v>100</v>
      </c>
      <c r="R700" s="41"/>
    </row>
    <row r="701" spans="1:19">
      <c r="A701" s="33">
        <f t="shared" si="13"/>
        <v>674</v>
      </c>
      <c r="B701" s="57" t="s">
        <v>610</v>
      </c>
      <c r="C701" s="57" t="s">
        <v>1634</v>
      </c>
      <c r="D701" s="57" t="s">
        <v>1633</v>
      </c>
      <c r="F701" s="48">
        <v>11</v>
      </c>
      <c r="G701" s="7">
        <v>4.59</v>
      </c>
      <c r="H701" s="8">
        <v>3400</v>
      </c>
      <c r="I701" s="49">
        <f t="shared" si="14"/>
        <v>-5.5006405911814902</v>
      </c>
      <c r="J701" s="3" t="s">
        <v>627</v>
      </c>
      <c r="K701" s="3"/>
      <c r="R701" s="41"/>
    </row>
    <row r="702" spans="1:19">
      <c r="A702" s="33">
        <f t="shared" si="13"/>
        <v>675</v>
      </c>
      <c r="B702" s="57" t="s">
        <v>881</v>
      </c>
      <c r="C702" s="57" t="s">
        <v>1654</v>
      </c>
      <c r="D702" s="57" t="s">
        <v>1653</v>
      </c>
      <c r="F702" s="48">
        <v>7</v>
      </c>
      <c r="G702" s="7">
        <v>4.59</v>
      </c>
      <c r="H702" s="8">
        <v>228.88421052631577</v>
      </c>
      <c r="I702" s="49">
        <f t="shared" si="14"/>
        <v>0.3586748235319277</v>
      </c>
      <c r="J702" s="3" t="s">
        <v>678</v>
      </c>
      <c r="K702" s="3" t="s">
        <v>670</v>
      </c>
      <c r="R702" s="41"/>
    </row>
    <row r="703" spans="1:19">
      <c r="A703" s="33">
        <f t="shared" si="13"/>
        <v>676</v>
      </c>
      <c r="B703" s="62" t="s">
        <v>1325</v>
      </c>
      <c r="C703" s="57" t="s">
        <v>1689</v>
      </c>
      <c r="D703" s="57" t="s">
        <v>1688</v>
      </c>
      <c r="E703" s="62"/>
      <c r="F703" s="48">
        <v>1</v>
      </c>
      <c r="G703" s="7">
        <v>4.59</v>
      </c>
      <c r="H703" s="8">
        <v>883.90243902439033</v>
      </c>
      <c r="I703" s="49">
        <f t="shared" si="14"/>
        <v>-2.5752676673954138</v>
      </c>
      <c r="J703" s="66" t="s">
        <v>1250</v>
      </c>
      <c r="K703" s="3" t="s">
        <v>706</v>
      </c>
      <c r="O703" s="36"/>
      <c r="P703" s="51">
        <v>4.5999999999999996</v>
      </c>
      <c r="Q703" s="36">
        <v>5.2</v>
      </c>
      <c r="R703" s="51">
        <v>252</v>
      </c>
    </row>
    <row r="704" spans="1:19">
      <c r="A704" s="33">
        <f t="shared" si="13"/>
        <v>677</v>
      </c>
      <c r="B704" s="57" t="s">
        <v>1029</v>
      </c>
      <c r="C704" s="57" t="s">
        <v>1689</v>
      </c>
      <c r="D704" s="57" t="s">
        <v>1688</v>
      </c>
      <c r="F704" s="48">
        <v>1</v>
      </c>
      <c r="G704" s="7">
        <v>4.59</v>
      </c>
      <c r="H704" s="8">
        <v>1382.0338983050849</v>
      </c>
      <c r="I704" s="49">
        <f t="shared" si="14"/>
        <v>-3.5458394833401847</v>
      </c>
      <c r="J704" s="3" t="s">
        <v>773</v>
      </c>
      <c r="K704" s="3" t="s">
        <v>668</v>
      </c>
      <c r="R704" s="41"/>
    </row>
    <row r="705" spans="1:18">
      <c r="A705" s="33">
        <f t="shared" si="13"/>
        <v>678</v>
      </c>
      <c r="B705" s="57" t="s">
        <v>1102</v>
      </c>
      <c r="C705" s="57" t="s">
        <v>1711</v>
      </c>
      <c r="D705" s="57" t="s">
        <v>1710</v>
      </c>
      <c r="F705" s="48">
        <v>2</v>
      </c>
      <c r="G705" s="7">
        <v>4.59</v>
      </c>
      <c r="H705" s="8">
        <v>646.95031240702178</v>
      </c>
      <c r="I705" s="49">
        <f t="shared" si="14"/>
        <v>-1.8976006405649244</v>
      </c>
      <c r="J705" s="3" t="s">
        <v>770</v>
      </c>
      <c r="K705" s="3" t="s">
        <v>670</v>
      </c>
      <c r="R705" s="41"/>
    </row>
    <row r="706" spans="1:18">
      <c r="A706" s="33">
        <f t="shared" si="13"/>
        <v>679</v>
      </c>
      <c r="B706" s="57" t="s">
        <v>1114</v>
      </c>
      <c r="C706" s="57" t="s">
        <v>1715</v>
      </c>
      <c r="D706" s="57" t="s">
        <v>1714</v>
      </c>
      <c r="F706" s="48">
        <v>7</v>
      </c>
      <c r="G706" s="7">
        <v>4.59</v>
      </c>
      <c r="H706" s="8">
        <v>502.55778120184902</v>
      </c>
      <c r="I706" s="49">
        <f t="shared" si="14"/>
        <v>-1.3491760141888722</v>
      </c>
      <c r="J706" s="3" t="s">
        <v>818</v>
      </c>
      <c r="K706" s="3" t="s">
        <v>668</v>
      </c>
      <c r="R706" s="41"/>
    </row>
    <row r="707" spans="1:18">
      <c r="A707" s="33">
        <f t="shared" si="13"/>
        <v>680</v>
      </c>
      <c r="B707" s="57" t="s">
        <v>1508</v>
      </c>
      <c r="C707" s="57" t="s">
        <v>1628</v>
      </c>
      <c r="D707" s="57" t="s">
        <v>1626</v>
      </c>
      <c r="F707" s="48">
        <v>6</v>
      </c>
      <c r="G707" s="7">
        <v>4.593</v>
      </c>
      <c r="H707" s="8">
        <v>21.89287152637938</v>
      </c>
      <c r="I707" s="49">
        <f t="shared" si="14"/>
        <v>5.4582403515003222</v>
      </c>
      <c r="J707" s="3" t="s">
        <v>727</v>
      </c>
      <c r="K707" s="3" t="s">
        <v>668</v>
      </c>
      <c r="L707" s="33">
        <v>0.9</v>
      </c>
      <c r="M707" s="33">
        <v>0.9</v>
      </c>
      <c r="N707" s="33">
        <v>200</v>
      </c>
      <c r="R707" s="41"/>
    </row>
    <row r="708" spans="1:18">
      <c r="A708" s="33">
        <f t="shared" si="13"/>
        <v>681</v>
      </c>
      <c r="B708" s="57" t="s">
        <v>1326</v>
      </c>
      <c r="C708" s="57" t="s">
        <v>1694</v>
      </c>
      <c r="D708" s="57" t="s">
        <v>1693</v>
      </c>
      <c r="F708" s="48">
        <v>12</v>
      </c>
      <c r="G708" s="7">
        <v>4.5940000000000003</v>
      </c>
      <c r="H708" s="8">
        <v>313.61538461538458</v>
      </c>
      <c r="I708" s="49">
        <f t="shared" si="14"/>
        <v>-0.3212328016968149</v>
      </c>
      <c r="J708" s="3" t="s">
        <v>462</v>
      </c>
      <c r="K708" s="3" t="s">
        <v>670</v>
      </c>
      <c r="R708" s="41"/>
    </row>
    <row r="709" spans="1:18" ht="17.25">
      <c r="A709" s="33">
        <f t="shared" si="13"/>
        <v>682</v>
      </c>
      <c r="B709" s="57" t="s">
        <v>1327</v>
      </c>
      <c r="C709" s="57" t="s">
        <v>1713</v>
      </c>
      <c r="D709" s="57" t="s">
        <v>1712</v>
      </c>
      <c r="F709" s="48">
        <v>8</v>
      </c>
      <c r="G709" s="7">
        <v>4.5979999999999999</v>
      </c>
      <c r="H709" s="8">
        <v>189.62790697674419</v>
      </c>
      <c r="I709" s="49">
        <f t="shared" si="14"/>
        <v>0.77524273634702912</v>
      </c>
      <c r="J709" s="9" t="s">
        <v>681</v>
      </c>
      <c r="K709" s="3" t="s">
        <v>668</v>
      </c>
      <c r="R709" s="41"/>
    </row>
    <row r="710" spans="1:18">
      <c r="A710" s="33">
        <f t="shared" si="13"/>
        <v>683</v>
      </c>
      <c r="B710" s="57" t="s">
        <v>859</v>
      </c>
      <c r="C710" s="57" t="s">
        <v>1628</v>
      </c>
      <c r="D710" s="57" t="s">
        <v>1626</v>
      </c>
      <c r="F710" s="48">
        <v>6</v>
      </c>
      <c r="G710" s="7">
        <v>4.5999999999999996</v>
      </c>
      <c r="H710" s="8">
        <v>243.04023845007453</v>
      </c>
      <c r="I710" s="49">
        <f t="shared" si="14"/>
        <v>0.23836308097414793</v>
      </c>
      <c r="J710" s="3" t="s">
        <v>797</v>
      </c>
      <c r="K710" s="3" t="s">
        <v>670</v>
      </c>
      <c r="R710" s="41"/>
    </row>
    <row r="711" spans="1:18">
      <c r="A711" s="33">
        <f t="shared" si="13"/>
        <v>684</v>
      </c>
      <c r="B711" s="46" t="s">
        <v>946</v>
      </c>
      <c r="C711" s="57" t="s">
        <v>1275</v>
      </c>
      <c r="D711" s="57" t="s">
        <v>1672</v>
      </c>
      <c r="F711" s="48">
        <v>7</v>
      </c>
      <c r="G711" s="7">
        <v>4.5999999999999996</v>
      </c>
      <c r="H711" s="8">
        <v>416.24339569667427</v>
      </c>
      <c r="I711" s="49">
        <f t="shared" si="14"/>
        <v>-0.92998278526587619</v>
      </c>
      <c r="J711" s="3" t="s">
        <v>682</v>
      </c>
      <c r="K711" s="3" t="s">
        <v>670</v>
      </c>
      <c r="R711" s="41"/>
    </row>
    <row r="712" spans="1:18" ht="17.25">
      <c r="A712" s="33">
        <f t="shared" si="13"/>
        <v>685</v>
      </c>
      <c r="B712" s="57" t="s">
        <v>1536</v>
      </c>
      <c r="C712" s="57" t="s">
        <v>1674</v>
      </c>
      <c r="D712" s="57" t="s">
        <v>1673</v>
      </c>
      <c r="F712" s="30">
        <v>4</v>
      </c>
      <c r="G712" s="7">
        <v>4.5999999999999996</v>
      </c>
      <c r="H712" s="8">
        <v>57.938884921607716</v>
      </c>
      <c r="I712" s="49">
        <f t="shared" si="14"/>
        <v>3.3519033309451887</v>
      </c>
      <c r="J712" s="3" t="s">
        <v>765</v>
      </c>
      <c r="K712" s="3" t="s">
        <v>668</v>
      </c>
      <c r="R712" s="41"/>
    </row>
    <row r="713" spans="1:18">
      <c r="A713" s="33">
        <f t="shared" si="13"/>
        <v>686</v>
      </c>
      <c r="B713" s="57" t="s">
        <v>1063</v>
      </c>
      <c r="C713" s="57" t="s">
        <v>1704</v>
      </c>
      <c r="D713" s="57" t="s">
        <v>1698</v>
      </c>
      <c r="F713" s="30">
        <v>4</v>
      </c>
      <c r="G713" s="7">
        <v>4.5999999999999996</v>
      </c>
      <c r="H713" s="8">
        <v>179.7440730086301</v>
      </c>
      <c r="I713" s="49">
        <f t="shared" si="14"/>
        <v>0.89348110103849621</v>
      </c>
      <c r="J713" s="3" t="s">
        <v>685</v>
      </c>
      <c r="K713" s="3" t="s">
        <v>670</v>
      </c>
      <c r="R713" s="41"/>
    </row>
    <row r="714" spans="1:18">
      <c r="A714" s="33">
        <f t="shared" si="13"/>
        <v>687</v>
      </c>
      <c r="B714" s="57" t="s">
        <v>1133</v>
      </c>
      <c r="C714" s="57" t="s">
        <v>1719</v>
      </c>
      <c r="D714" s="57" t="s">
        <v>1718</v>
      </c>
      <c r="F714" s="48">
        <v>7</v>
      </c>
      <c r="G714" s="7">
        <v>4.5999999999999996</v>
      </c>
      <c r="H714" s="8">
        <v>651.01796407185623</v>
      </c>
      <c r="I714" s="49">
        <f t="shared" si="14"/>
        <v>-1.9012108688544878</v>
      </c>
      <c r="J714" s="3" t="s">
        <v>763</v>
      </c>
      <c r="K714" s="3" t="s">
        <v>668</v>
      </c>
      <c r="R714" s="41"/>
    </row>
    <row r="715" spans="1:18">
      <c r="A715" s="33">
        <f t="shared" si="13"/>
        <v>688</v>
      </c>
      <c r="B715" s="57" t="s">
        <v>1058</v>
      </c>
      <c r="C715" s="57" t="s">
        <v>1666</v>
      </c>
      <c r="D715" s="57" t="s">
        <v>1665</v>
      </c>
      <c r="F715" s="48">
        <v>2</v>
      </c>
      <c r="G715" s="7">
        <v>4.6040000000000001</v>
      </c>
      <c r="H715" s="8">
        <v>358.81188118811883</v>
      </c>
      <c r="I715" s="49">
        <f t="shared" si="14"/>
        <v>-0.60358008208088076</v>
      </c>
      <c r="J715" s="3" t="s">
        <v>743</v>
      </c>
      <c r="K715" s="3" t="s">
        <v>671</v>
      </c>
      <c r="R715" s="41"/>
    </row>
    <row r="716" spans="1:18">
      <c r="A716" s="33">
        <f t="shared" si="13"/>
        <v>689</v>
      </c>
      <c r="B716" s="57" t="s">
        <v>1509</v>
      </c>
      <c r="C716" s="57" t="s">
        <v>1708</v>
      </c>
      <c r="D716" s="57" t="s">
        <v>1707</v>
      </c>
      <c r="F716" s="48">
        <v>11</v>
      </c>
      <c r="G716" s="7">
        <v>4.6040000000000001</v>
      </c>
      <c r="H716" s="8">
        <v>189.83098198072355</v>
      </c>
      <c r="I716" s="49">
        <f t="shared" si="14"/>
        <v>0.77891852245648341</v>
      </c>
      <c r="J716" s="3" t="s">
        <v>797</v>
      </c>
      <c r="K716" s="3" t="s">
        <v>670</v>
      </c>
      <c r="R716" s="41"/>
    </row>
    <row r="717" spans="1:18">
      <c r="A717" s="33">
        <f t="shared" si="13"/>
        <v>690</v>
      </c>
      <c r="B717" s="57" t="s">
        <v>1050</v>
      </c>
      <c r="C717" s="57" t="s">
        <v>1694</v>
      </c>
      <c r="D717" s="57" t="s">
        <v>1693</v>
      </c>
      <c r="F717" s="48">
        <v>12</v>
      </c>
      <c r="G717" s="7">
        <v>4.6070000000000002</v>
      </c>
      <c r="H717" s="8">
        <v>288.1272084805654</v>
      </c>
      <c r="I717" s="49">
        <f t="shared" si="14"/>
        <v>-0.12416736392945449</v>
      </c>
      <c r="J717" s="3" t="s">
        <v>735</v>
      </c>
      <c r="K717" s="3" t="s">
        <v>670</v>
      </c>
      <c r="R717" s="41"/>
    </row>
    <row r="718" spans="1:18">
      <c r="A718" s="33">
        <f t="shared" si="13"/>
        <v>691</v>
      </c>
      <c r="B718" s="57" t="s">
        <v>537</v>
      </c>
      <c r="C718" s="57" t="s">
        <v>1617</v>
      </c>
      <c r="D718" s="57" t="s">
        <v>1615</v>
      </c>
      <c r="F718" s="48">
        <v>11</v>
      </c>
      <c r="G718" s="7">
        <v>4.6100000000000003</v>
      </c>
      <c r="H718" s="8">
        <v>308.86363636363637</v>
      </c>
      <c r="I718" s="49">
        <f t="shared" si="14"/>
        <v>-0.27207990720174902</v>
      </c>
      <c r="J718" s="3" t="s">
        <v>743</v>
      </c>
      <c r="K718" s="3" t="s">
        <v>668</v>
      </c>
      <c r="R718" s="41"/>
    </row>
    <row r="719" spans="1:18" ht="32.25">
      <c r="A719" s="33">
        <f t="shared" si="13"/>
        <v>692</v>
      </c>
      <c r="B719" s="57" t="s">
        <v>1329</v>
      </c>
      <c r="C719" s="57" t="s">
        <v>1670</v>
      </c>
      <c r="D719" s="57" t="s">
        <v>1669</v>
      </c>
      <c r="F719" s="30">
        <v>4</v>
      </c>
      <c r="G719" s="7">
        <v>4.6100000000000003</v>
      </c>
      <c r="H719" s="8">
        <v>239.99823400857977</v>
      </c>
      <c r="I719" s="49">
        <f t="shared" si="14"/>
        <v>0.27571376387072721</v>
      </c>
      <c r="J719" s="3" t="s">
        <v>684</v>
      </c>
      <c r="K719" s="3" t="s">
        <v>670</v>
      </c>
      <c r="R719" s="41"/>
    </row>
    <row r="720" spans="1:18">
      <c r="A720" s="33">
        <f t="shared" si="13"/>
        <v>693</v>
      </c>
      <c r="B720" s="57" t="s">
        <v>1013</v>
      </c>
      <c r="C720" s="57" t="s">
        <v>1684</v>
      </c>
      <c r="D720" s="57" t="s">
        <v>1683</v>
      </c>
      <c r="F720" s="48">
        <v>3</v>
      </c>
      <c r="G720" s="7">
        <v>4.6100000000000003</v>
      </c>
      <c r="H720" s="8">
        <v>273.62416107382552</v>
      </c>
      <c r="I720" s="49">
        <f t="shared" si="14"/>
        <v>-9.0182211696285819E-3</v>
      </c>
      <c r="J720" s="3" t="s">
        <v>824</v>
      </c>
      <c r="K720" s="3" t="s">
        <v>668</v>
      </c>
      <c r="L720" s="33">
        <v>2.8</v>
      </c>
      <c r="M720" s="33">
        <v>2.7</v>
      </c>
      <c r="R720" s="41"/>
    </row>
    <row r="721" spans="1:18">
      <c r="A721" s="33">
        <f t="shared" si="13"/>
        <v>694</v>
      </c>
      <c r="B721" s="57" t="s">
        <v>1086</v>
      </c>
      <c r="C721" s="57" t="s">
        <v>1708</v>
      </c>
      <c r="D721" s="57" t="s">
        <v>1707</v>
      </c>
      <c r="F721" s="48">
        <v>11</v>
      </c>
      <c r="G721" s="7">
        <v>4.6100000000000003</v>
      </c>
      <c r="H721" s="8">
        <v>128.81516587677726</v>
      </c>
      <c r="I721" s="49">
        <f t="shared" si="14"/>
        <v>1.6269190085358707</v>
      </c>
      <c r="J721" s="3" t="s">
        <v>735</v>
      </c>
      <c r="K721" s="3" t="s">
        <v>719</v>
      </c>
      <c r="R721" s="41"/>
    </row>
    <row r="722" spans="1:18">
      <c r="A722" s="33">
        <f t="shared" si="13"/>
        <v>695</v>
      </c>
      <c r="B722" s="57" t="s">
        <v>472</v>
      </c>
      <c r="C722" s="57" t="s">
        <v>1711</v>
      </c>
      <c r="D722" s="57" t="s">
        <v>1710</v>
      </c>
      <c r="F722" s="48">
        <v>2</v>
      </c>
      <c r="G722" s="7">
        <v>4.6100000000000003</v>
      </c>
      <c r="H722" s="8">
        <v>207.06599371488429</v>
      </c>
      <c r="I722" s="49">
        <f t="shared" si="14"/>
        <v>0.59621008948620347</v>
      </c>
      <c r="J722" s="3" t="s">
        <v>462</v>
      </c>
      <c r="K722" s="3" t="s">
        <v>668</v>
      </c>
      <c r="R722" s="41"/>
    </row>
    <row r="723" spans="1:18">
      <c r="A723" s="33">
        <f t="shared" si="13"/>
        <v>696</v>
      </c>
      <c r="B723" s="57" t="s">
        <v>1113</v>
      </c>
      <c r="C723" s="57" t="s">
        <v>1713</v>
      </c>
      <c r="D723" s="57" t="s">
        <v>1712</v>
      </c>
      <c r="F723" s="48">
        <v>8</v>
      </c>
      <c r="G723" s="7">
        <v>4.6100000000000003</v>
      </c>
      <c r="H723" s="8">
        <v>1782.2950819672128</v>
      </c>
      <c r="I723" s="49">
        <f t="shared" si="14"/>
        <v>-4.0781440495385688</v>
      </c>
      <c r="J723" s="3" t="s">
        <v>687</v>
      </c>
      <c r="K723" s="3" t="s">
        <v>720</v>
      </c>
      <c r="R723" s="41"/>
    </row>
    <row r="724" spans="1:18" ht="17.25">
      <c r="A724" s="33">
        <f t="shared" ref="A724:A787" si="15">A723+1</f>
        <v>697</v>
      </c>
      <c r="B724" s="57" t="s">
        <v>1545</v>
      </c>
      <c r="C724" s="57" t="s">
        <v>1689</v>
      </c>
      <c r="D724" s="57" t="s">
        <v>1688</v>
      </c>
      <c r="F724" s="48">
        <v>1</v>
      </c>
      <c r="G724" s="7">
        <v>4.6109999999999998</v>
      </c>
      <c r="H724" s="8">
        <v>845.74095682613779</v>
      </c>
      <c r="I724" s="49">
        <f t="shared" si="14"/>
        <v>-2.4584328196980083</v>
      </c>
      <c r="J724" s="3" t="s">
        <v>763</v>
      </c>
      <c r="K724" s="3" t="s">
        <v>671</v>
      </c>
      <c r="R724" s="41"/>
    </row>
    <row r="725" spans="1:18">
      <c r="A725" s="33">
        <f t="shared" si="15"/>
        <v>698</v>
      </c>
      <c r="B725" s="57" t="s">
        <v>1163</v>
      </c>
      <c r="C725" s="57" t="s">
        <v>1723</v>
      </c>
      <c r="D725" s="57" t="s">
        <v>1722</v>
      </c>
      <c r="F725" s="48">
        <v>1</v>
      </c>
      <c r="G725" s="7">
        <v>4.6150000000000002</v>
      </c>
      <c r="H725" s="8">
        <v>177.07417179712695</v>
      </c>
      <c r="I725" s="49">
        <f t="shared" si="14"/>
        <v>0.94097789796111186</v>
      </c>
      <c r="J725" s="62" t="s">
        <v>676</v>
      </c>
      <c r="K725" s="3" t="s">
        <v>668</v>
      </c>
      <c r="R725" s="41"/>
    </row>
    <row r="726" spans="1:18">
      <c r="A726" s="33">
        <f t="shared" si="15"/>
        <v>699</v>
      </c>
      <c r="B726" s="57" t="s">
        <v>1127</v>
      </c>
      <c r="C726" s="57" t="s">
        <v>1717</v>
      </c>
      <c r="D726" s="57" t="s">
        <v>1716</v>
      </c>
      <c r="F726" s="48">
        <v>7</v>
      </c>
      <c r="G726" s="7">
        <v>4.6159999999999997</v>
      </c>
      <c r="H726" s="8">
        <v>76.81582666038625</v>
      </c>
      <c r="I726" s="49">
        <f t="shared" si="14"/>
        <v>2.7555004509591825</v>
      </c>
      <c r="J726" s="3" t="s">
        <v>687</v>
      </c>
      <c r="K726" s="3" t="s">
        <v>668</v>
      </c>
      <c r="R726" s="41"/>
    </row>
    <row r="727" spans="1:18">
      <c r="A727" s="33">
        <f t="shared" si="15"/>
        <v>700</v>
      </c>
      <c r="B727" s="57" t="s">
        <v>542</v>
      </c>
      <c r="C727" s="57" t="s">
        <v>1619</v>
      </c>
      <c r="D727" s="57" t="s">
        <v>1618</v>
      </c>
      <c r="F727" s="48">
        <v>6</v>
      </c>
      <c r="G727" s="7">
        <v>4.62</v>
      </c>
      <c r="H727" s="8">
        <v>94.347700318194981</v>
      </c>
      <c r="I727" s="49">
        <f t="shared" si="14"/>
        <v>2.3130973995213173</v>
      </c>
      <c r="J727" s="3" t="s">
        <v>684</v>
      </c>
      <c r="K727" s="3" t="s">
        <v>670</v>
      </c>
      <c r="R727" s="41"/>
    </row>
    <row r="728" spans="1:18">
      <c r="A728" s="33">
        <f t="shared" si="15"/>
        <v>701</v>
      </c>
      <c r="B728" s="57" t="s">
        <v>951</v>
      </c>
      <c r="C728" s="57" t="s">
        <v>1275</v>
      </c>
      <c r="D728" s="57" t="s">
        <v>1672</v>
      </c>
      <c r="F728" s="48">
        <v>7</v>
      </c>
      <c r="G728" s="7">
        <v>4.62</v>
      </c>
      <c r="H728" s="8">
        <v>51.638071203415933</v>
      </c>
      <c r="I728" s="49">
        <f t="shared" si="14"/>
        <v>3.6219039338577668</v>
      </c>
      <c r="J728" s="3" t="s">
        <v>722</v>
      </c>
      <c r="K728" s="3" t="s">
        <v>668</v>
      </c>
      <c r="L728" s="33">
        <v>1</v>
      </c>
      <c r="M728" s="33">
        <v>1.7</v>
      </c>
      <c r="R728" s="41"/>
    </row>
    <row r="729" spans="1:18">
      <c r="A729" s="33">
        <f t="shared" si="15"/>
        <v>702</v>
      </c>
      <c r="B729" s="57" t="s">
        <v>1140</v>
      </c>
      <c r="C729" s="57" t="s">
        <v>1719</v>
      </c>
      <c r="D729" s="57" t="s">
        <v>1718</v>
      </c>
      <c r="F729" s="48">
        <v>7</v>
      </c>
      <c r="G729" s="7">
        <v>4.62</v>
      </c>
      <c r="H729" s="8">
        <v>755</v>
      </c>
      <c r="I729" s="49">
        <f t="shared" si="14"/>
        <v>-2.2029807641161563</v>
      </c>
      <c r="J729" s="3" t="s">
        <v>758</v>
      </c>
      <c r="K729" s="3" t="s">
        <v>669</v>
      </c>
      <c r="R729" s="41"/>
    </row>
    <row r="730" spans="1:18" ht="32.25">
      <c r="A730" s="33">
        <f t="shared" si="15"/>
        <v>703</v>
      </c>
      <c r="B730" s="57" t="s">
        <v>1540</v>
      </c>
      <c r="C730" s="57" t="s">
        <v>1634</v>
      </c>
      <c r="D730" s="57" t="s">
        <v>1633</v>
      </c>
      <c r="F730" s="48">
        <v>11</v>
      </c>
      <c r="G730" s="7">
        <v>4.6219999999999999</v>
      </c>
      <c r="H730" s="8">
        <v>188.66811279826464</v>
      </c>
      <c r="I730" s="49">
        <f t="shared" si="14"/>
        <v>0.81026146739611704</v>
      </c>
      <c r="J730" s="3" t="s">
        <v>797</v>
      </c>
      <c r="K730" s="3" t="s">
        <v>670</v>
      </c>
      <c r="R730" s="41"/>
    </row>
    <row r="731" spans="1:18" ht="17.25">
      <c r="A731" s="33">
        <f t="shared" si="15"/>
        <v>704</v>
      </c>
      <c r="B731" s="57" t="s">
        <v>1537</v>
      </c>
      <c r="C731" s="57" t="s">
        <v>1658</v>
      </c>
      <c r="D731" s="57" t="s">
        <v>1657</v>
      </c>
      <c r="F731" s="48">
        <v>1</v>
      </c>
      <c r="G731" s="7">
        <v>4.6230000000000002</v>
      </c>
      <c r="H731" s="8">
        <v>329.19850217507593</v>
      </c>
      <c r="I731" s="49">
        <f t="shared" si="14"/>
        <v>-0.39753525868080519</v>
      </c>
      <c r="J731" s="3" t="s">
        <v>693</v>
      </c>
      <c r="K731" s="3" t="s">
        <v>668</v>
      </c>
      <c r="R731" s="41"/>
    </row>
    <row r="732" spans="1:18">
      <c r="A732" s="33">
        <f t="shared" si="15"/>
        <v>705</v>
      </c>
      <c r="B732" s="57" t="s">
        <v>1330</v>
      </c>
      <c r="C732" s="57" t="s">
        <v>1674</v>
      </c>
      <c r="D732" s="57" t="s">
        <v>1673</v>
      </c>
      <c r="F732" s="30">
        <v>4</v>
      </c>
      <c r="G732" s="7">
        <v>4.625</v>
      </c>
      <c r="H732" s="8">
        <v>769.24528301886789</v>
      </c>
      <c r="I732" s="49">
        <f t="shared" si="14"/>
        <v>-2.2385702152270532</v>
      </c>
      <c r="J732" s="3" t="s">
        <v>738</v>
      </c>
      <c r="K732" s="3" t="s">
        <v>672</v>
      </c>
      <c r="R732" s="41"/>
    </row>
    <row r="733" spans="1:18">
      <c r="A733" s="33">
        <f t="shared" si="15"/>
        <v>706</v>
      </c>
      <c r="B733" s="57" t="s">
        <v>473</v>
      </c>
      <c r="C733" s="57" t="s">
        <v>1713</v>
      </c>
      <c r="D733" s="57" t="s">
        <v>1712</v>
      </c>
      <c r="F733" s="48">
        <v>8</v>
      </c>
      <c r="G733" s="7">
        <v>4.6269999999999998</v>
      </c>
      <c r="H733" s="8">
        <v>762.0560747663551</v>
      </c>
      <c r="I733" s="49">
        <f t="shared" si="14"/>
        <v>-2.216180653124856</v>
      </c>
      <c r="J733" s="3" t="s">
        <v>677</v>
      </c>
      <c r="K733" s="3" t="s">
        <v>669</v>
      </c>
      <c r="R733" s="41"/>
    </row>
    <row r="734" spans="1:18" ht="30">
      <c r="A734" s="33">
        <f t="shared" si="15"/>
        <v>707</v>
      </c>
      <c r="B734" s="57" t="s">
        <v>854</v>
      </c>
      <c r="C734" s="57" t="s">
        <v>1648</v>
      </c>
      <c r="D734" s="57" t="s">
        <v>1647</v>
      </c>
      <c r="F734" s="48">
        <v>7</v>
      </c>
      <c r="G734" s="7">
        <v>4.63</v>
      </c>
      <c r="H734" s="8">
        <v>165.44839375662613</v>
      </c>
      <c r="I734" s="49">
        <f t="shared" si="14"/>
        <v>1.1034412180257975</v>
      </c>
      <c r="J734" s="3" t="s">
        <v>740</v>
      </c>
      <c r="K734" s="3" t="s">
        <v>719</v>
      </c>
      <c r="O734" s="41"/>
      <c r="P734" s="41"/>
      <c r="Q734" s="41"/>
      <c r="R734" s="41"/>
    </row>
    <row r="735" spans="1:18">
      <c r="A735" s="33">
        <f t="shared" si="15"/>
        <v>708</v>
      </c>
      <c r="B735" s="57" t="s">
        <v>978</v>
      </c>
      <c r="C735" s="57" t="s">
        <v>1276</v>
      </c>
      <c r="D735" s="57" t="s">
        <v>1675</v>
      </c>
      <c r="F735" s="48">
        <v>10</v>
      </c>
      <c r="G735" s="7">
        <v>4.63</v>
      </c>
      <c r="H735" s="8">
        <v>171.66315789473683</v>
      </c>
      <c r="I735" s="49">
        <f t="shared" si="14"/>
        <v>1.0233685065734273</v>
      </c>
      <c r="J735" s="3" t="s">
        <v>776</v>
      </c>
      <c r="K735" s="3" t="s">
        <v>668</v>
      </c>
      <c r="R735" s="41"/>
    </row>
    <row r="736" spans="1:18">
      <c r="A736" s="33">
        <f t="shared" si="15"/>
        <v>709</v>
      </c>
      <c r="B736" s="57" t="s">
        <v>1000</v>
      </c>
      <c r="C736" s="57" t="s">
        <v>1682</v>
      </c>
      <c r="D736" s="57" t="s">
        <v>1680</v>
      </c>
      <c r="F736" s="30">
        <v>4</v>
      </c>
      <c r="G736" s="7">
        <v>4.63</v>
      </c>
      <c r="H736" s="8">
        <v>959.2941176470589</v>
      </c>
      <c r="I736" s="49">
        <f t="shared" si="14"/>
        <v>-2.7130049129794402</v>
      </c>
      <c r="J736" s="3" t="s">
        <v>783</v>
      </c>
      <c r="K736" s="3" t="s">
        <v>669</v>
      </c>
      <c r="R736" s="41"/>
    </row>
    <row r="737" spans="1:20" ht="17.25">
      <c r="A737" s="33">
        <f t="shared" si="15"/>
        <v>710</v>
      </c>
      <c r="B737" s="57" t="s">
        <v>1331</v>
      </c>
      <c r="C737" s="57" t="s">
        <v>1689</v>
      </c>
      <c r="D737" s="57" t="s">
        <v>1688</v>
      </c>
      <c r="F737" s="48">
        <v>1</v>
      </c>
      <c r="G737" s="7">
        <v>4.63</v>
      </c>
      <c r="H737" s="8">
        <v>1800</v>
      </c>
      <c r="I737" s="49">
        <f t="shared" si="14"/>
        <v>-4.0796085314867447</v>
      </c>
      <c r="J737" s="3" t="s">
        <v>763</v>
      </c>
      <c r="K737" s="3" t="s">
        <v>700</v>
      </c>
      <c r="L737" s="33">
        <v>42</v>
      </c>
      <c r="M737" s="33">
        <v>62</v>
      </c>
      <c r="N737" s="33">
        <v>5</v>
      </c>
      <c r="R737" s="41"/>
    </row>
    <row r="738" spans="1:20">
      <c r="A738" s="33">
        <f t="shared" si="15"/>
        <v>711</v>
      </c>
      <c r="B738" s="57" t="s">
        <v>1031</v>
      </c>
      <c r="C738" s="57" t="s">
        <v>1689</v>
      </c>
      <c r="D738" s="57" t="s">
        <v>1688</v>
      </c>
      <c r="F738" s="48">
        <v>1</v>
      </c>
      <c r="G738" s="7">
        <v>4.63</v>
      </c>
      <c r="H738" s="8">
        <v>2860</v>
      </c>
      <c r="I738" s="49">
        <f t="shared" si="14"/>
        <v>-5.0850761716154302</v>
      </c>
      <c r="J738" s="3" t="s">
        <v>749</v>
      </c>
      <c r="K738" s="3" t="s">
        <v>668</v>
      </c>
      <c r="R738" s="41"/>
    </row>
    <row r="739" spans="1:20">
      <c r="A739" s="33">
        <f t="shared" si="15"/>
        <v>712</v>
      </c>
      <c r="B739" s="57" t="s">
        <v>1332</v>
      </c>
      <c r="C739" s="57" t="s">
        <v>1711</v>
      </c>
      <c r="D739" s="57" t="s">
        <v>1710</v>
      </c>
      <c r="F739" s="48">
        <v>2</v>
      </c>
      <c r="G739" s="7">
        <v>4.63</v>
      </c>
      <c r="H739" s="8">
        <v>221.67547949488218</v>
      </c>
      <c r="I739" s="49">
        <f t="shared" si="14"/>
        <v>0.46816571134001261</v>
      </c>
      <c r="J739" s="3" t="s">
        <v>790</v>
      </c>
      <c r="K739" s="3" t="s">
        <v>668</v>
      </c>
      <c r="R739" s="41"/>
    </row>
    <row r="740" spans="1:20">
      <c r="A740" s="33">
        <f t="shared" si="15"/>
        <v>713</v>
      </c>
      <c r="B740" s="57" t="s">
        <v>1144</v>
      </c>
      <c r="C740" s="57" t="s">
        <v>1719</v>
      </c>
      <c r="D740" s="57" t="s">
        <v>1718</v>
      </c>
      <c r="E740" s="62"/>
      <c r="F740" s="48">
        <v>7</v>
      </c>
      <c r="G740" s="7">
        <v>4.63</v>
      </c>
      <c r="H740" s="8">
        <v>361.19601328903656</v>
      </c>
      <c r="I740" s="49">
        <f t="shared" si="14"/>
        <v>-0.59196074662318932</v>
      </c>
      <c r="J740" s="3" t="s">
        <v>821</v>
      </c>
      <c r="K740" s="3" t="s">
        <v>705</v>
      </c>
      <c r="P740" s="51">
        <v>5.0999999999999996</v>
      </c>
      <c r="Q740" s="39">
        <v>5.7</v>
      </c>
      <c r="R740" s="51">
        <v>2.9</v>
      </c>
      <c r="S740" s="51"/>
    </row>
    <row r="741" spans="1:20">
      <c r="A741" s="33">
        <f t="shared" si="15"/>
        <v>714</v>
      </c>
      <c r="B741" s="57" t="s">
        <v>1147</v>
      </c>
      <c r="C741" s="57" t="s">
        <v>1719</v>
      </c>
      <c r="D741" s="57" t="s">
        <v>1718</v>
      </c>
      <c r="F741" s="48">
        <v>7</v>
      </c>
      <c r="G741" s="7">
        <v>4.63</v>
      </c>
      <c r="H741" s="8">
        <v>133.56265356265357</v>
      </c>
      <c r="I741" s="49">
        <f t="shared" si="14"/>
        <v>1.5683287998536004</v>
      </c>
      <c r="J741" s="3" t="s">
        <v>743</v>
      </c>
      <c r="K741" s="3" t="s">
        <v>668</v>
      </c>
      <c r="R741" s="41"/>
    </row>
    <row r="742" spans="1:20">
      <c r="A742" s="33">
        <f t="shared" si="15"/>
        <v>715</v>
      </c>
      <c r="B742" s="57" t="s">
        <v>1128</v>
      </c>
      <c r="C742" s="57" t="s">
        <v>1719</v>
      </c>
      <c r="D742" s="57" t="s">
        <v>1718</v>
      </c>
      <c r="F742" s="48">
        <v>7</v>
      </c>
      <c r="G742" s="7">
        <v>4.6319999999999997</v>
      </c>
      <c r="H742" s="8">
        <v>114.13574090598917</v>
      </c>
      <c r="I742" s="49">
        <f t="shared" si="14"/>
        <v>1.9116456822071655</v>
      </c>
      <c r="J742" s="3" t="s">
        <v>275</v>
      </c>
      <c r="K742" s="3" t="s">
        <v>668</v>
      </c>
      <c r="R742" s="41"/>
    </row>
    <row r="743" spans="1:20">
      <c r="A743" s="33">
        <f t="shared" si="15"/>
        <v>716</v>
      </c>
      <c r="B743" s="57" t="s">
        <v>1333</v>
      </c>
      <c r="C743" s="57" t="s">
        <v>1715</v>
      </c>
      <c r="D743" s="57" t="s">
        <v>1714</v>
      </c>
      <c r="F743" s="48">
        <v>7</v>
      </c>
      <c r="G743" s="7">
        <v>4.6349999999999998</v>
      </c>
      <c r="H743" s="8">
        <v>473.01099283580356</v>
      </c>
      <c r="I743" s="49">
        <f t="shared" si="14"/>
        <v>-1.1726021755414493</v>
      </c>
      <c r="J743" s="3" t="s">
        <v>825</v>
      </c>
      <c r="K743" s="3" t="s">
        <v>668</v>
      </c>
      <c r="R743" s="41"/>
    </row>
    <row r="744" spans="1:20">
      <c r="A744" s="33">
        <f t="shared" si="15"/>
        <v>717</v>
      </c>
      <c r="B744" s="66" t="s">
        <v>657</v>
      </c>
      <c r="C744" s="57" t="s">
        <v>1650</v>
      </c>
      <c r="D744" s="57" t="s">
        <v>1649</v>
      </c>
      <c r="E744" s="66"/>
      <c r="F744" s="30">
        <v>9</v>
      </c>
      <c r="G744" s="7">
        <v>4.6360000000000001</v>
      </c>
      <c r="H744" s="8">
        <v>4290</v>
      </c>
      <c r="I744" s="49">
        <f t="shared" si="14"/>
        <v>-5.9595324668938368</v>
      </c>
      <c r="J744" s="3" t="s">
        <v>1591</v>
      </c>
      <c r="K744" s="3"/>
      <c r="R744" s="41"/>
    </row>
    <row r="745" spans="1:20">
      <c r="A745" s="33">
        <f t="shared" si="15"/>
        <v>718</v>
      </c>
      <c r="B745" s="23" t="s">
        <v>879</v>
      </c>
      <c r="C745" s="57" t="s">
        <v>1654</v>
      </c>
      <c r="D745" s="57" t="s">
        <v>1653</v>
      </c>
      <c r="E745" s="23"/>
      <c r="F745" s="48">
        <v>7</v>
      </c>
      <c r="G745" s="43">
        <v>4.6360000000000001</v>
      </c>
      <c r="H745" s="45">
        <v>312.47066036922428</v>
      </c>
      <c r="I745" s="49">
        <f t="shared" si="14"/>
        <v>-0.27129223216365883</v>
      </c>
      <c r="J745" s="11" t="s">
        <v>780</v>
      </c>
      <c r="K745" s="11" t="s">
        <v>670</v>
      </c>
      <c r="L745" s="34">
        <v>1.3</v>
      </c>
      <c r="M745" s="34">
        <v>1</v>
      </c>
      <c r="N745" s="34"/>
      <c r="O745" s="44"/>
      <c r="P745" s="65">
        <v>4.8</v>
      </c>
      <c r="Q745" s="44">
        <v>8.3000000000000007</v>
      </c>
      <c r="R745" s="65">
        <v>37.5</v>
      </c>
      <c r="S745" s="53"/>
    </row>
    <row r="746" spans="1:20">
      <c r="A746" s="33">
        <f t="shared" si="15"/>
        <v>719</v>
      </c>
      <c r="B746" s="57" t="s">
        <v>474</v>
      </c>
      <c r="C746" s="57" t="s">
        <v>1668</v>
      </c>
      <c r="D746" s="57" t="s">
        <v>1667</v>
      </c>
      <c r="F746" s="48">
        <v>2</v>
      </c>
      <c r="G746" s="7">
        <v>4.6399999999999997</v>
      </c>
      <c r="H746" s="8">
        <v>392.0710670881968</v>
      </c>
      <c r="I746" s="49">
        <f t="shared" si="14"/>
        <v>-0.76006997942531118</v>
      </c>
      <c r="J746" s="3" t="s">
        <v>755</v>
      </c>
      <c r="K746" s="3" t="s">
        <v>670</v>
      </c>
      <c r="R746" s="41"/>
    </row>
    <row r="747" spans="1:20">
      <c r="A747" s="33">
        <f t="shared" si="15"/>
        <v>720</v>
      </c>
      <c r="B747" s="62" t="s">
        <v>938</v>
      </c>
      <c r="C747" s="57" t="s">
        <v>1670</v>
      </c>
      <c r="D747" s="57" t="s">
        <v>1669</v>
      </c>
      <c r="E747" s="62"/>
      <c r="F747" s="30">
        <v>4</v>
      </c>
      <c r="G747" s="7">
        <v>4.6399999999999997</v>
      </c>
      <c r="H747" s="8">
        <v>123.65787079162875</v>
      </c>
      <c r="I747" s="49">
        <f t="shared" si="14"/>
        <v>1.7456451724847657</v>
      </c>
      <c r="J747" s="3" t="s">
        <v>745</v>
      </c>
      <c r="K747" s="3" t="s">
        <v>669</v>
      </c>
      <c r="R747" s="41"/>
    </row>
    <row r="748" spans="1:20">
      <c r="A748" s="33">
        <f t="shared" si="15"/>
        <v>721</v>
      </c>
      <c r="B748" s="57" t="s">
        <v>981</v>
      </c>
      <c r="C748" s="57" t="s">
        <v>1678</v>
      </c>
      <c r="D748" s="57" t="s">
        <v>1677</v>
      </c>
      <c r="F748" s="48">
        <v>2</v>
      </c>
      <c r="G748" s="7">
        <v>4.6399999999999997</v>
      </c>
      <c r="H748" s="8">
        <v>918.76056338028184</v>
      </c>
      <c r="I748" s="49">
        <f t="shared" si="14"/>
        <v>-2.6092577329152471</v>
      </c>
      <c r="J748" s="3" t="s">
        <v>1590</v>
      </c>
      <c r="K748" s="3" t="s">
        <v>668</v>
      </c>
      <c r="R748" s="41"/>
    </row>
    <row r="749" spans="1:20">
      <c r="A749" s="33">
        <f t="shared" si="15"/>
        <v>722</v>
      </c>
      <c r="B749" s="62" t="s">
        <v>1136</v>
      </c>
      <c r="C749" s="57" t="s">
        <v>1719</v>
      </c>
      <c r="D749" s="57" t="s">
        <v>1718</v>
      </c>
      <c r="E749" s="62"/>
      <c r="F749" s="48">
        <v>7</v>
      </c>
      <c r="G749" s="7">
        <v>4.6399999999999997</v>
      </c>
      <c r="H749" s="8">
        <v>248.30988488945738</v>
      </c>
      <c r="I749" s="49">
        <f t="shared" si="14"/>
        <v>0.23178395107983807</v>
      </c>
      <c r="J749" s="3" t="s">
        <v>682</v>
      </c>
      <c r="K749" s="3" t="s">
        <v>670</v>
      </c>
      <c r="R749" s="41"/>
      <c r="T749" s="62"/>
    </row>
    <row r="750" spans="1:20">
      <c r="A750" s="33">
        <f t="shared" si="15"/>
        <v>723</v>
      </c>
      <c r="B750" s="57" t="s">
        <v>1180</v>
      </c>
      <c r="C750" s="57" t="s">
        <v>1727</v>
      </c>
      <c r="D750" s="57" t="s">
        <v>1726</v>
      </c>
      <c r="F750" s="48">
        <v>10</v>
      </c>
      <c r="G750" s="7">
        <v>4.6399999999999997</v>
      </c>
      <c r="H750" s="8">
        <v>782.15827338129498</v>
      </c>
      <c r="I750" s="49">
        <f t="shared" si="14"/>
        <v>-2.2597192233219294</v>
      </c>
      <c r="J750" s="3" t="s">
        <v>757</v>
      </c>
      <c r="K750" s="3" t="s">
        <v>719</v>
      </c>
      <c r="R750" s="41"/>
    </row>
    <row r="751" spans="1:20">
      <c r="A751" s="33">
        <f t="shared" si="15"/>
        <v>724</v>
      </c>
      <c r="B751" s="57" t="s">
        <v>1544</v>
      </c>
      <c r="C751" s="57" t="s">
        <v>1703</v>
      </c>
      <c r="D751" s="57" t="s">
        <v>1699</v>
      </c>
      <c r="F751" s="30">
        <v>9</v>
      </c>
      <c r="G751" s="7">
        <v>4.6420000000000003</v>
      </c>
      <c r="H751" s="8">
        <v>360</v>
      </c>
      <c r="I751" s="49">
        <f t="shared" si="14"/>
        <v>-0.57275850980665144</v>
      </c>
      <c r="J751" s="3" t="s">
        <v>679</v>
      </c>
      <c r="K751" s="3" t="s">
        <v>670</v>
      </c>
      <c r="R751" s="41"/>
    </row>
    <row r="752" spans="1:20">
      <c r="A752" s="33">
        <f t="shared" si="15"/>
        <v>725</v>
      </c>
      <c r="B752" s="57" t="s">
        <v>1196</v>
      </c>
      <c r="C752" s="57" t="s">
        <v>1729</v>
      </c>
      <c r="D752" s="57" t="s">
        <v>1728</v>
      </c>
      <c r="F752" s="48">
        <v>5</v>
      </c>
      <c r="G752" s="7">
        <v>4.6420000000000003</v>
      </c>
      <c r="H752" s="8">
        <v>384.16961130742044</v>
      </c>
      <c r="I752" s="49">
        <f t="shared" si="14"/>
        <v>-0.71386104697095387</v>
      </c>
      <c r="J752" s="62" t="s">
        <v>745</v>
      </c>
      <c r="K752" s="3" t="s">
        <v>668</v>
      </c>
      <c r="R752" s="41"/>
    </row>
    <row r="753" spans="1:20">
      <c r="A753" s="33">
        <f t="shared" si="15"/>
        <v>726</v>
      </c>
      <c r="B753" s="57" t="s">
        <v>1188</v>
      </c>
      <c r="C753" s="57" t="s">
        <v>1729</v>
      </c>
      <c r="D753" s="57" t="s">
        <v>1728</v>
      </c>
      <c r="F753" s="48">
        <v>5</v>
      </c>
      <c r="G753" s="7">
        <v>4.6429999999999998</v>
      </c>
      <c r="H753" s="8">
        <v>329.36804475592271</v>
      </c>
      <c r="I753" s="49">
        <f t="shared" si="14"/>
        <v>-0.37865331439254835</v>
      </c>
      <c r="J753" s="3" t="s">
        <v>742</v>
      </c>
      <c r="K753" s="3" t="s">
        <v>670</v>
      </c>
      <c r="L753" s="33">
        <v>2.2000000000000002</v>
      </c>
      <c r="M753" s="33">
        <v>21</v>
      </c>
      <c r="N753" s="33">
        <v>950</v>
      </c>
      <c r="O753" s="39" t="s">
        <v>1267</v>
      </c>
      <c r="R753" s="41"/>
    </row>
    <row r="754" spans="1:20">
      <c r="A754" s="33">
        <f t="shared" si="15"/>
        <v>727</v>
      </c>
      <c r="B754" s="57" t="s">
        <v>888</v>
      </c>
      <c r="C754" s="57" t="s">
        <v>1651</v>
      </c>
      <c r="D754" s="57" t="s">
        <v>1652</v>
      </c>
      <c r="F754" s="30">
        <v>9</v>
      </c>
      <c r="G754" s="7">
        <v>4.6470000000000002</v>
      </c>
      <c r="H754" s="8">
        <v>220.08097165991904</v>
      </c>
      <c r="I754" s="49">
        <f t="shared" ref="I754:I817" si="16">G754-5*LOG(H754/3.261)+5</f>
        <v>0.50084152002582982</v>
      </c>
      <c r="J754" s="3" t="s">
        <v>715</v>
      </c>
      <c r="K754" s="3" t="s">
        <v>668</v>
      </c>
      <c r="R754" s="41"/>
    </row>
    <row r="755" spans="1:20" ht="17.25">
      <c r="A755" s="33">
        <f t="shared" si="15"/>
        <v>728</v>
      </c>
      <c r="B755" s="57" t="s">
        <v>1334</v>
      </c>
      <c r="C755" s="57" t="s">
        <v>1689</v>
      </c>
      <c r="D755" s="57" t="s">
        <v>1688</v>
      </c>
      <c r="F755" s="48">
        <v>1</v>
      </c>
      <c r="G755" s="7">
        <v>4.6479999999999997</v>
      </c>
      <c r="H755" s="8">
        <v>116.31954350927248</v>
      </c>
      <c r="I755" s="49">
        <f t="shared" si="16"/>
        <v>1.8864905482823877</v>
      </c>
      <c r="J755" s="3" t="s">
        <v>678</v>
      </c>
      <c r="K755" s="3" t="s">
        <v>668</v>
      </c>
      <c r="R755" s="41"/>
    </row>
    <row r="756" spans="1:20">
      <c r="A756" s="33">
        <f t="shared" si="15"/>
        <v>729</v>
      </c>
      <c r="B756" s="57" t="s">
        <v>921</v>
      </c>
      <c r="C756" s="57" t="s">
        <v>1668</v>
      </c>
      <c r="D756" s="57" t="s">
        <v>1667</v>
      </c>
      <c r="F756" s="48">
        <v>2</v>
      </c>
      <c r="G756" s="7">
        <v>4.6500000000000004</v>
      </c>
      <c r="H756" s="8">
        <v>1734.8936170212764</v>
      </c>
      <c r="I756" s="49">
        <f t="shared" si="16"/>
        <v>-3.9796102518723178</v>
      </c>
      <c r="J756" s="3" t="s">
        <v>773</v>
      </c>
      <c r="K756" s="3" t="s">
        <v>670</v>
      </c>
      <c r="R756" s="41"/>
    </row>
    <row r="757" spans="1:20">
      <c r="A757" s="33">
        <f t="shared" si="15"/>
        <v>730</v>
      </c>
      <c r="B757" s="57" t="s">
        <v>1335</v>
      </c>
      <c r="C757" s="57" t="s">
        <v>1275</v>
      </c>
      <c r="D757" s="57" t="s">
        <v>1672</v>
      </c>
      <c r="F757" s="48">
        <v>7</v>
      </c>
      <c r="G757" s="7">
        <v>4.6500000000000004</v>
      </c>
      <c r="H757" s="8">
        <v>175.44916621839701</v>
      </c>
      <c r="I757" s="49">
        <f t="shared" si="16"/>
        <v>0.9959974506687761</v>
      </c>
      <c r="J757" s="3" t="s">
        <v>743</v>
      </c>
      <c r="K757" s="3" t="s">
        <v>668</v>
      </c>
      <c r="R757" s="41"/>
    </row>
    <row r="758" spans="1:20">
      <c r="A758" s="33">
        <f t="shared" si="15"/>
        <v>731</v>
      </c>
      <c r="B758" s="57" t="s">
        <v>1167</v>
      </c>
      <c r="C758" s="57" t="s">
        <v>1723</v>
      </c>
      <c r="D758" s="57" t="s">
        <v>1722</v>
      </c>
      <c r="F758" s="48">
        <v>1</v>
      </c>
      <c r="G758" s="7">
        <v>4.6500000000000004</v>
      </c>
      <c r="H758" s="8">
        <v>158.25327510917032</v>
      </c>
      <c r="I758" s="49">
        <f t="shared" si="16"/>
        <v>1.2199904607053469</v>
      </c>
      <c r="J758" s="3" t="s">
        <v>746</v>
      </c>
      <c r="K758" s="3" t="s">
        <v>668</v>
      </c>
      <c r="R758" s="41"/>
    </row>
    <row r="759" spans="1:20">
      <c r="A759" s="33">
        <f t="shared" si="15"/>
        <v>732</v>
      </c>
      <c r="B759" s="57" t="s">
        <v>1070</v>
      </c>
      <c r="C759" s="57" t="s">
        <v>1703</v>
      </c>
      <c r="D759" s="57" t="s">
        <v>1699</v>
      </c>
      <c r="F759" s="30">
        <v>9</v>
      </c>
      <c r="G759" s="7">
        <v>4.6509999999999998</v>
      </c>
      <c r="H759" s="8">
        <v>236.34782608695653</v>
      </c>
      <c r="I759" s="49">
        <f t="shared" si="16"/>
        <v>0.34999593381546568</v>
      </c>
      <c r="J759" s="3" t="s">
        <v>744</v>
      </c>
      <c r="K759" s="3" t="s">
        <v>670</v>
      </c>
      <c r="R759" s="41"/>
    </row>
    <row r="760" spans="1:20">
      <c r="A760" s="33">
        <f t="shared" si="15"/>
        <v>733</v>
      </c>
      <c r="B760" s="57" t="s">
        <v>587</v>
      </c>
      <c r="C760" s="57" t="s">
        <v>1630</v>
      </c>
      <c r="D760" s="57" t="s">
        <v>1629</v>
      </c>
      <c r="F760" s="48">
        <v>3</v>
      </c>
      <c r="G760" s="7">
        <v>4.6520000000000001</v>
      </c>
      <c r="H760" s="8">
        <v>181.2</v>
      </c>
      <c r="I760" s="49">
        <f t="shared" si="16"/>
        <v>0.92796302732581371</v>
      </c>
      <c r="J760" s="3" t="s">
        <v>462</v>
      </c>
      <c r="K760" s="3" t="s">
        <v>671</v>
      </c>
      <c r="R760" s="41"/>
    </row>
    <row r="761" spans="1:20">
      <c r="A761" s="33">
        <f t="shared" si="15"/>
        <v>734</v>
      </c>
      <c r="B761" s="57" t="s">
        <v>1088</v>
      </c>
      <c r="C761" s="57" t="s">
        <v>1708</v>
      </c>
      <c r="D761" s="57" t="s">
        <v>1707</v>
      </c>
      <c r="F761" s="48">
        <v>11</v>
      </c>
      <c r="G761" s="7">
        <v>4.6580000000000004</v>
      </c>
      <c r="H761" s="8">
        <v>383.7176470588235</v>
      </c>
      <c r="I761" s="49">
        <f t="shared" si="16"/>
        <v>-0.69530486961925231</v>
      </c>
      <c r="J761" s="3" t="s">
        <v>797</v>
      </c>
      <c r="K761" s="3" t="s">
        <v>670</v>
      </c>
      <c r="R761" s="41"/>
    </row>
    <row r="762" spans="1:20">
      <c r="A762" s="33">
        <f t="shared" si="15"/>
        <v>735</v>
      </c>
      <c r="B762" s="62" t="s">
        <v>567</v>
      </c>
      <c r="C762" s="57" t="s">
        <v>1622</v>
      </c>
      <c r="D762" s="57" t="s">
        <v>1623</v>
      </c>
      <c r="E762" s="62"/>
      <c r="F762" s="48">
        <v>12</v>
      </c>
      <c r="G762" s="7">
        <v>4.66</v>
      </c>
      <c r="H762" s="8">
        <v>332.47706422018348</v>
      </c>
      <c r="I762" s="49">
        <f t="shared" si="16"/>
        <v>-0.38205446129097353</v>
      </c>
      <c r="J762" s="3" t="s">
        <v>819</v>
      </c>
      <c r="K762" s="3" t="s">
        <v>704</v>
      </c>
      <c r="P762" s="51">
        <v>5.2</v>
      </c>
      <c r="Q762" s="39">
        <v>5.6</v>
      </c>
      <c r="R762" s="50">
        <v>1.3</v>
      </c>
      <c r="S762" s="50"/>
    </row>
    <row r="763" spans="1:20" ht="17.25">
      <c r="A763" s="33">
        <f t="shared" si="15"/>
        <v>736</v>
      </c>
      <c r="B763" s="57" t="s">
        <v>1530</v>
      </c>
      <c r="C763" s="57" t="s">
        <v>1650</v>
      </c>
      <c r="D763" s="57" t="s">
        <v>1649</v>
      </c>
      <c r="E763" s="66"/>
      <c r="F763" s="30">
        <v>9</v>
      </c>
      <c r="G763" s="7">
        <v>4.66</v>
      </c>
      <c r="H763" s="8">
        <v>1725.7142857142862</v>
      </c>
      <c r="I763" s="49">
        <f t="shared" si="16"/>
        <v>-3.9580904773244967</v>
      </c>
      <c r="J763" s="3" t="s">
        <v>773</v>
      </c>
      <c r="K763" s="3" t="s">
        <v>670</v>
      </c>
      <c r="R763" s="41"/>
    </row>
    <row r="764" spans="1:20">
      <c r="A764" s="33">
        <f t="shared" si="15"/>
        <v>737</v>
      </c>
      <c r="B764" s="57" t="s">
        <v>1336</v>
      </c>
      <c r="C764" s="57" t="s">
        <v>1654</v>
      </c>
      <c r="D764" s="57" t="s">
        <v>1653</v>
      </c>
      <c r="F764" s="48">
        <v>7</v>
      </c>
      <c r="G764" s="7">
        <v>4.66</v>
      </c>
      <c r="H764" s="8">
        <v>371.48063781321184</v>
      </c>
      <c r="I764" s="49">
        <f t="shared" si="16"/>
        <v>-0.62292691866020533</v>
      </c>
      <c r="J764" s="3" t="s">
        <v>806</v>
      </c>
      <c r="K764" s="3" t="s">
        <v>670</v>
      </c>
      <c r="R764" s="41"/>
    </row>
    <row r="765" spans="1:20" ht="17.25">
      <c r="A765" s="33">
        <f t="shared" si="15"/>
        <v>738</v>
      </c>
      <c r="B765" s="57" t="s">
        <v>1546</v>
      </c>
      <c r="C765" s="57" t="s">
        <v>1658</v>
      </c>
      <c r="D765" s="57" t="s">
        <v>1657</v>
      </c>
      <c r="F765" s="48">
        <v>1</v>
      </c>
      <c r="G765" s="7">
        <v>4.66</v>
      </c>
      <c r="H765" s="8">
        <v>305.8199173003535</v>
      </c>
      <c r="I765" s="49">
        <f t="shared" si="16"/>
        <v>-0.20057483862373005</v>
      </c>
      <c r="J765" s="3" t="s">
        <v>701</v>
      </c>
      <c r="K765" s="3" t="s">
        <v>720</v>
      </c>
      <c r="R765" s="41"/>
    </row>
    <row r="766" spans="1:20">
      <c r="A766" s="33">
        <f t="shared" si="15"/>
        <v>739</v>
      </c>
      <c r="B766" s="57" t="s">
        <v>1235</v>
      </c>
      <c r="C766" s="57" t="s">
        <v>1670</v>
      </c>
      <c r="D766" s="57" t="s">
        <v>1669</v>
      </c>
      <c r="F766" s="30">
        <v>4</v>
      </c>
      <c r="G766" s="7">
        <v>4.66</v>
      </c>
      <c r="H766" s="8">
        <v>523.53130016051364</v>
      </c>
      <c r="I766" s="49">
        <f t="shared" si="16"/>
        <v>-1.3679592648948677</v>
      </c>
      <c r="J766" s="3" t="s">
        <v>755</v>
      </c>
      <c r="K766" s="3" t="s">
        <v>670</v>
      </c>
      <c r="R766" s="41"/>
    </row>
    <row r="767" spans="1:20" ht="30">
      <c r="A767" s="33">
        <v>740.1</v>
      </c>
      <c r="B767" s="57" t="s">
        <v>1021</v>
      </c>
      <c r="C767" s="57" t="s">
        <v>1686</v>
      </c>
      <c r="D767" s="57" t="s">
        <v>1685</v>
      </c>
      <c r="E767" s="4" t="s">
        <v>1757</v>
      </c>
      <c r="F767" s="48">
        <v>8</v>
      </c>
      <c r="G767" s="7">
        <v>4.66</v>
      </c>
      <c r="H767" s="8">
        <v>162.34942757590841</v>
      </c>
      <c r="I767" s="49">
        <f t="shared" si="16"/>
        <v>1.1745001855505297</v>
      </c>
      <c r="J767" s="3" t="s">
        <v>1755</v>
      </c>
      <c r="K767" s="3" t="s">
        <v>702</v>
      </c>
      <c r="O767" s="41"/>
      <c r="P767" s="51">
        <v>4.7</v>
      </c>
      <c r="Q767" s="51">
        <v>4.5999999999999996</v>
      </c>
      <c r="R767" s="51">
        <v>208</v>
      </c>
      <c r="T767" s="57" t="s">
        <v>1832</v>
      </c>
    </row>
    <row r="768" spans="1:20" ht="17.25">
      <c r="A768" s="33">
        <v>740.2</v>
      </c>
      <c r="B768" s="57" t="s">
        <v>1758</v>
      </c>
      <c r="C768" s="57" t="s">
        <v>1686</v>
      </c>
      <c r="D768" s="57" t="s">
        <v>1685</v>
      </c>
      <c r="E768" s="62"/>
      <c r="F768" s="48">
        <v>8</v>
      </c>
      <c r="G768" s="7">
        <v>5.0199999999999996</v>
      </c>
      <c r="H768" s="8">
        <v>162</v>
      </c>
      <c r="I768" s="49">
        <f t="shared" si="16"/>
        <v>1.5391789213166298</v>
      </c>
      <c r="J768" s="3" t="s">
        <v>1756</v>
      </c>
      <c r="K768" s="3" t="s">
        <v>702</v>
      </c>
      <c r="O768" s="41"/>
      <c r="P768" s="51">
        <v>5.2</v>
      </c>
      <c r="Q768" s="51">
        <v>6.1</v>
      </c>
      <c r="R768" s="51">
        <v>2.2999999999999998</v>
      </c>
      <c r="T768" s="57" t="s">
        <v>1833</v>
      </c>
    </row>
    <row r="769" spans="1:20" ht="17.25">
      <c r="A769" s="33">
        <v>740.3</v>
      </c>
      <c r="B769" s="57" t="s">
        <v>1759</v>
      </c>
      <c r="C769" s="57" t="s">
        <v>1686</v>
      </c>
      <c r="D769" s="57" t="s">
        <v>1685</v>
      </c>
      <c r="E769" s="62"/>
      <c r="F769" s="48">
        <v>8</v>
      </c>
      <c r="G769" s="7">
        <v>5.14</v>
      </c>
      <c r="H769" s="8">
        <v>162</v>
      </c>
      <c r="I769" s="49">
        <f t="shared" si="16"/>
        <v>1.6591789213166299</v>
      </c>
      <c r="J769" s="3" t="s">
        <v>1760</v>
      </c>
      <c r="K769" s="3" t="s">
        <v>702</v>
      </c>
      <c r="O769" s="41"/>
      <c r="P769" s="51">
        <v>5.3</v>
      </c>
      <c r="Q769" s="51">
        <v>5.4</v>
      </c>
      <c r="R769" s="51">
        <v>2.4</v>
      </c>
      <c r="T769" s="57" t="s">
        <v>1834</v>
      </c>
    </row>
    <row r="770" spans="1:20">
      <c r="A770" s="33">
        <v>741</v>
      </c>
      <c r="B770" s="47" t="s">
        <v>1045</v>
      </c>
      <c r="C770" s="57" t="s">
        <v>1691</v>
      </c>
      <c r="D770" s="57" t="s">
        <v>1692</v>
      </c>
      <c r="F770" s="48">
        <v>10</v>
      </c>
      <c r="G770" s="7">
        <v>4.66</v>
      </c>
      <c r="H770" s="8">
        <v>476.14598540145988</v>
      </c>
      <c r="I770" s="49">
        <f t="shared" si="16"/>
        <v>-1.161946640728587</v>
      </c>
      <c r="J770" s="3" t="s">
        <v>783</v>
      </c>
      <c r="K770" s="3" t="s">
        <v>670</v>
      </c>
      <c r="R770" s="41"/>
    </row>
    <row r="771" spans="1:20">
      <c r="A771" s="33">
        <f t="shared" si="15"/>
        <v>742</v>
      </c>
      <c r="B771" s="57" t="s">
        <v>1097</v>
      </c>
      <c r="C771" s="57" t="s">
        <v>1708</v>
      </c>
      <c r="D771" s="57" t="s">
        <v>1707</v>
      </c>
      <c r="F771" s="48">
        <v>11</v>
      </c>
      <c r="G771" s="7">
        <v>4.66</v>
      </c>
      <c r="H771" s="8">
        <v>399.99509449234131</v>
      </c>
      <c r="I771" s="49">
        <f t="shared" si="16"/>
        <v>-0.78351933201039081</v>
      </c>
      <c r="J771" s="3" t="s">
        <v>735</v>
      </c>
      <c r="K771" s="3" t="s">
        <v>670</v>
      </c>
      <c r="R771" s="41"/>
    </row>
    <row r="772" spans="1:20">
      <c r="A772" s="33">
        <f t="shared" si="15"/>
        <v>743</v>
      </c>
      <c r="B772" s="57" t="s">
        <v>833</v>
      </c>
      <c r="C772" s="57" t="s">
        <v>1689</v>
      </c>
      <c r="D772" s="57" t="s">
        <v>1688</v>
      </c>
      <c r="F772" s="48">
        <v>1</v>
      </c>
      <c r="G772" s="7">
        <v>4.6609999999999996</v>
      </c>
      <c r="H772" s="8">
        <v>365.24076147816351</v>
      </c>
      <c r="I772" s="49">
        <f t="shared" si="16"/>
        <v>-0.58514220374798676</v>
      </c>
      <c r="J772" s="3" t="s">
        <v>462</v>
      </c>
      <c r="K772" s="3" t="s">
        <v>668</v>
      </c>
      <c r="R772" s="41"/>
    </row>
    <row r="773" spans="1:20">
      <c r="A773" s="33">
        <f t="shared" si="15"/>
        <v>744</v>
      </c>
      <c r="B773" s="57" t="s">
        <v>995</v>
      </c>
      <c r="C773" s="57" t="s">
        <v>1681</v>
      </c>
      <c r="D773" s="57" t="s">
        <v>1679</v>
      </c>
      <c r="F773" s="48">
        <v>1</v>
      </c>
      <c r="G773" s="7">
        <v>4.6630000000000003</v>
      </c>
      <c r="H773" s="8">
        <v>161.53891871545457</v>
      </c>
      <c r="I773" s="49">
        <f t="shared" si="16"/>
        <v>1.1883681363249998</v>
      </c>
      <c r="J773" s="3" t="s">
        <v>678</v>
      </c>
      <c r="K773" s="3" t="s">
        <v>668</v>
      </c>
      <c r="L773" s="33">
        <v>2.4</v>
      </c>
      <c r="R773" s="41"/>
    </row>
    <row r="774" spans="1:20" ht="30">
      <c r="A774" s="33">
        <f t="shared" si="15"/>
        <v>745</v>
      </c>
      <c r="B774" s="57" t="s">
        <v>575</v>
      </c>
      <c r="C774" s="57" t="s">
        <v>1655</v>
      </c>
      <c r="D774" s="57" t="s">
        <v>1656</v>
      </c>
      <c r="F774" s="48">
        <v>8</v>
      </c>
      <c r="G774" s="7">
        <v>4.6639999999999997</v>
      </c>
      <c r="H774" s="8">
        <v>201.95915738894604</v>
      </c>
      <c r="I774" s="49">
        <f t="shared" si="16"/>
        <v>0.70443624367919178</v>
      </c>
      <c r="J774" s="3" t="s">
        <v>780</v>
      </c>
      <c r="K774" s="3" t="s">
        <v>670</v>
      </c>
      <c r="R774" s="41"/>
    </row>
    <row r="775" spans="1:20">
      <c r="A775" s="33">
        <f t="shared" si="15"/>
        <v>746</v>
      </c>
      <c r="B775" s="57" t="s">
        <v>923</v>
      </c>
      <c r="C775" s="57" t="s">
        <v>1668</v>
      </c>
      <c r="D775" s="57" t="s">
        <v>1667</v>
      </c>
      <c r="F775" s="48">
        <v>2</v>
      </c>
      <c r="G775" s="7">
        <v>4.6639999999999997</v>
      </c>
      <c r="H775" s="8">
        <v>97.187417125795974</v>
      </c>
      <c r="I775" s="49">
        <f t="shared" si="16"/>
        <v>2.2927037921645725</v>
      </c>
      <c r="J775" s="3" t="s">
        <v>827</v>
      </c>
      <c r="K775" s="3" t="s">
        <v>668</v>
      </c>
      <c r="R775" s="41"/>
    </row>
    <row r="776" spans="1:20">
      <c r="A776" s="33">
        <f t="shared" si="15"/>
        <v>747</v>
      </c>
      <c r="B776" s="57" t="s">
        <v>933</v>
      </c>
      <c r="C776" s="57" t="s">
        <v>1670</v>
      </c>
      <c r="D776" s="57" t="s">
        <v>1669</v>
      </c>
      <c r="F776" s="30">
        <v>4</v>
      </c>
      <c r="G776" s="7">
        <v>4.6639999999999997</v>
      </c>
      <c r="H776" s="8">
        <v>231.75636306791534</v>
      </c>
      <c r="I776" s="49">
        <f t="shared" si="16"/>
        <v>0.40559565950812804</v>
      </c>
      <c r="J776" s="3" t="s">
        <v>462</v>
      </c>
      <c r="K776" s="3" t="s">
        <v>668</v>
      </c>
      <c r="R776" s="41"/>
    </row>
    <row r="777" spans="1:20" ht="17.25">
      <c r="A777" s="33">
        <f t="shared" si="15"/>
        <v>748</v>
      </c>
      <c r="B777" s="57" t="s">
        <v>1337</v>
      </c>
      <c r="C777" s="57" t="s">
        <v>1723</v>
      </c>
      <c r="D777" s="57" t="s">
        <v>1722</v>
      </c>
      <c r="F777" s="48">
        <v>1</v>
      </c>
      <c r="G777" s="7">
        <v>4.665</v>
      </c>
      <c r="H777" s="8">
        <v>155.53648068669528</v>
      </c>
      <c r="I777" s="49">
        <f t="shared" si="16"/>
        <v>1.2725926541360026</v>
      </c>
      <c r="J777" s="66" t="s">
        <v>745</v>
      </c>
      <c r="K777" s="3" t="s">
        <v>668</v>
      </c>
      <c r="R777" s="41"/>
    </row>
    <row r="778" spans="1:20">
      <c r="A778" s="33">
        <f t="shared" si="15"/>
        <v>749</v>
      </c>
      <c r="B778" s="57" t="s">
        <v>564</v>
      </c>
      <c r="C778" s="57" t="s">
        <v>1622</v>
      </c>
      <c r="D778" s="57" t="s">
        <v>1623</v>
      </c>
      <c r="F778" s="48">
        <v>12</v>
      </c>
      <c r="G778" s="7">
        <v>4.67</v>
      </c>
      <c r="H778" s="8">
        <v>284.91312665426244</v>
      </c>
      <c r="I778" s="49">
        <f t="shared" si="16"/>
        <v>-3.6808299590980198E-2</v>
      </c>
      <c r="J778" s="3" t="s">
        <v>773</v>
      </c>
      <c r="K778" s="3" t="s">
        <v>668</v>
      </c>
      <c r="R778" s="41"/>
    </row>
    <row r="779" spans="1:20">
      <c r="A779" s="33">
        <f t="shared" si="15"/>
        <v>750</v>
      </c>
      <c r="B779" s="47" t="s">
        <v>950</v>
      </c>
      <c r="C779" s="57" t="s">
        <v>1275</v>
      </c>
      <c r="D779" s="57" t="s">
        <v>1672</v>
      </c>
      <c r="F779" s="48">
        <v>7</v>
      </c>
      <c r="G779" s="7">
        <v>4.67</v>
      </c>
      <c r="H779" s="8">
        <v>710.6811347888613</v>
      </c>
      <c r="I779" s="49">
        <f t="shared" si="16"/>
        <v>-2.0216199416610348</v>
      </c>
      <c r="J779" s="3" t="s">
        <v>730</v>
      </c>
      <c r="K779" s="3" t="s">
        <v>669</v>
      </c>
      <c r="R779" s="41"/>
    </row>
    <row r="780" spans="1:20">
      <c r="A780" s="33">
        <f t="shared" si="15"/>
        <v>751</v>
      </c>
      <c r="B780" s="57" t="s">
        <v>848</v>
      </c>
      <c r="C780" s="57" t="s">
        <v>1645</v>
      </c>
      <c r="D780" s="57" t="s">
        <v>1646</v>
      </c>
      <c r="F780" s="30">
        <v>4</v>
      </c>
      <c r="G780" s="7">
        <v>4.673</v>
      </c>
      <c r="H780" s="8">
        <v>280.44711951848666</v>
      </c>
      <c r="I780" s="49">
        <f t="shared" si="16"/>
        <v>4.9907545152549915E-4</v>
      </c>
      <c r="J780" s="3" t="s">
        <v>679</v>
      </c>
      <c r="K780" s="3" t="s">
        <v>668</v>
      </c>
      <c r="R780" s="41"/>
    </row>
    <row r="781" spans="1:20">
      <c r="A781" s="33">
        <f t="shared" si="15"/>
        <v>752</v>
      </c>
      <c r="B781" s="57" t="s">
        <v>658</v>
      </c>
      <c r="C781" s="57" t="s">
        <v>1650</v>
      </c>
      <c r="D781" s="57" t="s">
        <v>1649</v>
      </c>
      <c r="F781" s="30">
        <v>9</v>
      </c>
      <c r="G781" s="7">
        <v>4.673</v>
      </c>
      <c r="H781" s="8">
        <v>241.25866366843945</v>
      </c>
      <c r="I781" s="49">
        <f t="shared" si="16"/>
        <v>0.32733940434777864</v>
      </c>
      <c r="J781" s="3" t="s">
        <v>682</v>
      </c>
      <c r="K781" s="3" t="s">
        <v>670</v>
      </c>
      <c r="R781" s="41"/>
    </row>
    <row r="782" spans="1:20" ht="30">
      <c r="A782" s="33">
        <f t="shared" si="15"/>
        <v>753</v>
      </c>
      <c r="B782" s="57" t="s">
        <v>574</v>
      </c>
      <c r="C782" s="57" t="s">
        <v>1655</v>
      </c>
      <c r="D782" s="57" t="s">
        <v>1656</v>
      </c>
      <c r="F782" s="48">
        <v>8</v>
      </c>
      <c r="G782" s="7">
        <v>4.6749999999999998</v>
      </c>
      <c r="H782" s="8">
        <v>319.45151811949069</v>
      </c>
      <c r="I782" s="49">
        <f t="shared" si="16"/>
        <v>-0.28027078775616499</v>
      </c>
      <c r="J782" s="3" t="s">
        <v>462</v>
      </c>
      <c r="K782" s="3" t="s">
        <v>673</v>
      </c>
      <c r="R782" s="41"/>
    </row>
    <row r="783" spans="1:20">
      <c r="A783" s="33">
        <f t="shared" si="15"/>
        <v>754</v>
      </c>
      <c r="B783" s="57" t="s">
        <v>1066</v>
      </c>
      <c r="C783" s="57" t="s">
        <v>1704</v>
      </c>
      <c r="D783" s="57" t="s">
        <v>1698</v>
      </c>
      <c r="F783" s="30">
        <v>4</v>
      </c>
      <c r="G783" s="7">
        <v>4.6769999999999996</v>
      </c>
      <c r="H783" s="8">
        <v>578.29787234042556</v>
      </c>
      <c r="I783" s="49">
        <f t="shared" si="16"/>
        <v>-1.5670039782740055</v>
      </c>
      <c r="J783" s="3" t="s">
        <v>795</v>
      </c>
      <c r="K783" s="3" t="s">
        <v>670</v>
      </c>
      <c r="R783" s="41"/>
    </row>
    <row r="784" spans="1:20">
      <c r="A784" s="33">
        <f t="shared" si="15"/>
        <v>755</v>
      </c>
      <c r="B784" s="57" t="s">
        <v>556</v>
      </c>
      <c r="C784" s="57" t="s">
        <v>1621</v>
      </c>
      <c r="D784" s="57" t="s">
        <v>1620</v>
      </c>
      <c r="E784" s="62"/>
      <c r="F784" s="48">
        <v>11</v>
      </c>
      <c r="G784" s="7">
        <v>4.68</v>
      </c>
      <c r="H784" s="8">
        <v>75.62253651750521</v>
      </c>
      <c r="I784" s="49">
        <f t="shared" si="16"/>
        <v>2.8534977925390415</v>
      </c>
      <c r="J784" s="3" t="s">
        <v>1338</v>
      </c>
      <c r="K784" s="3" t="s">
        <v>695</v>
      </c>
      <c r="L784" s="33">
        <v>1.3</v>
      </c>
      <c r="N784" s="33">
        <v>1200</v>
      </c>
      <c r="P784" s="51">
        <v>4.7</v>
      </c>
      <c r="Q784" s="39">
        <v>6.8</v>
      </c>
      <c r="R784" s="51">
        <v>192.9</v>
      </c>
    </row>
    <row r="785" spans="1:20">
      <c r="A785" s="33">
        <f t="shared" si="15"/>
        <v>756</v>
      </c>
      <c r="B785" s="57" t="s">
        <v>579</v>
      </c>
      <c r="C785" s="57" t="s">
        <v>1625</v>
      </c>
      <c r="D785" s="57" t="s">
        <v>1624</v>
      </c>
      <c r="F785" s="48">
        <v>3</v>
      </c>
      <c r="G785" s="7">
        <v>4.68</v>
      </c>
      <c r="H785" s="8">
        <v>186.90367721638671</v>
      </c>
      <c r="I785" s="49">
        <f t="shared" si="16"/>
        <v>0.88866476431391561</v>
      </c>
      <c r="J785" s="3" t="s">
        <v>797</v>
      </c>
      <c r="K785" s="3" t="s">
        <v>670</v>
      </c>
      <c r="R785" s="41"/>
    </row>
    <row r="786" spans="1:20">
      <c r="A786" s="33">
        <f t="shared" si="15"/>
        <v>757</v>
      </c>
      <c r="B786" s="57" t="s">
        <v>883</v>
      </c>
      <c r="C786" s="57" t="s">
        <v>1654</v>
      </c>
      <c r="D786" s="57" t="s">
        <v>1653</v>
      </c>
      <c r="F786" s="48">
        <v>7</v>
      </c>
      <c r="G786" s="7">
        <v>4.68</v>
      </c>
      <c r="H786" s="8">
        <v>18.769638027277438</v>
      </c>
      <c r="I786" s="49">
        <f t="shared" si="16"/>
        <v>5.8794745073939714</v>
      </c>
      <c r="J786" s="3" t="s">
        <v>735</v>
      </c>
      <c r="K786" s="3" t="s">
        <v>668</v>
      </c>
      <c r="R786" s="41"/>
    </row>
    <row r="787" spans="1:20">
      <c r="A787" s="33">
        <f t="shared" si="15"/>
        <v>758</v>
      </c>
      <c r="B787" s="57" t="s">
        <v>986</v>
      </c>
      <c r="C787" s="57" t="s">
        <v>1678</v>
      </c>
      <c r="D787" s="57" t="s">
        <v>1677</v>
      </c>
      <c r="F787" s="48">
        <v>2</v>
      </c>
      <c r="G787" s="7">
        <v>4.68</v>
      </c>
      <c r="H787" s="8">
        <v>449.87586206896549</v>
      </c>
      <c r="I787" s="49">
        <f t="shared" si="16"/>
        <v>-1.018709465335748</v>
      </c>
      <c r="J787" s="3" t="s">
        <v>688</v>
      </c>
      <c r="K787" s="3" t="s">
        <v>670</v>
      </c>
      <c r="R787" s="41"/>
    </row>
    <row r="788" spans="1:20">
      <c r="A788" s="33">
        <f t="shared" ref="A788:A851" si="17">A787+1</f>
        <v>759</v>
      </c>
      <c r="B788" s="62" t="s">
        <v>1057</v>
      </c>
      <c r="C788" s="57" t="s">
        <v>1696</v>
      </c>
      <c r="D788" s="57" t="s">
        <v>1695</v>
      </c>
      <c r="E788" s="62"/>
      <c r="F788" s="30">
        <v>9</v>
      </c>
      <c r="G788" s="7">
        <v>4.68</v>
      </c>
      <c r="H788" s="8">
        <v>113.36612154811353</v>
      </c>
      <c r="I788" s="49">
        <f t="shared" si="16"/>
        <v>1.9743375494176814</v>
      </c>
      <c r="J788" s="3" t="s">
        <v>776</v>
      </c>
      <c r="K788" s="3" t="s">
        <v>668</v>
      </c>
      <c r="P788" s="51">
        <v>4.7</v>
      </c>
      <c r="Q788" s="39">
        <v>6.1</v>
      </c>
      <c r="R788" s="51">
        <v>335.2</v>
      </c>
    </row>
    <row r="789" spans="1:20">
      <c r="A789" s="33">
        <f t="shared" si="17"/>
        <v>760</v>
      </c>
      <c r="B789" s="57" t="s">
        <v>1148</v>
      </c>
      <c r="C789" s="57" t="s">
        <v>1721</v>
      </c>
      <c r="D789" s="57" t="s">
        <v>1720</v>
      </c>
      <c r="F789" s="30">
        <v>4</v>
      </c>
      <c r="G789" s="7">
        <v>4.68</v>
      </c>
      <c r="H789" s="8">
        <v>295.43478260869568</v>
      </c>
      <c r="I789" s="49">
        <f t="shared" si="16"/>
        <v>-0.10555413122481738</v>
      </c>
      <c r="J789" s="3" t="s">
        <v>677</v>
      </c>
      <c r="K789" s="3" t="s">
        <v>670</v>
      </c>
      <c r="R789" s="41"/>
    </row>
    <row r="790" spans="1:20">
      <c r="A790" s="33">
        <f t="shared" si="17"/>
        <v>761</v>
      </c>
      <c r="B790" s="47" t="s">
        <v>605</v>
      </c>
      <c r="C790" s="57" t="s">
        <v>1634</v>
      </c>
      <c r="D790" s="57" t="s">
        <v>1633</v>
      </c>
      <c r="F790" s="48">
        <v>11</v>
      </c>
      <c r="G790" s="7">
        <v>4.681</v>
      </c>
      <c r="H790" s="8">
        <v>191.27935958713309</v>
      </c>
      <c r="I790" s="49">
        <f t="shared" si="16"/>
        <v>0.83941344867730283</v>
      </c>
      <c r="J790" s="3" t="s">
        <v>780</v>
      </c>
      <c r="K790" s="3" t="s">
        <v>670</v>
      </c>
      <c r="R790" s="41"/>
    </row>
    <row r="791" spans="1:20">
      <c r="A791" s="33">
        <f t="shared" si="17"/>
        <v>762</v>
      </c>
      <c r="B791" s="57" t="s">
        <v>475</v>
      </c>
      <c r="C791" s="57" t="s">
        <v>1636</v>
      </c>
      <c r="D791" s="57" t="s">
        <v>1635</v>
      </c>
      <c r="F791" s="48">
        <v>11</v>
      </c>
      <c r="G791" s="7">
        <v>4.6840000000000002</v>
      </c>
      <c r="H791" s="8">
        <v>365.51909628832709</v>
      </c>
      <c r="I791" s="49">
        <f t="shared" si="16"/>
        <v>-0.56379636245328779</v>
      </c>
      <c r="J791" s="3" t="s">
        <v>688</v>
      </c>
      <c r="K791" s="3" t="s">
        <v>670</v>
      </c>
      <c r="R791" s="41"/>
    </row>
    <row r="792" spans="1:20" ht="30">
      <c r="A792" s="33">
        <f t="shared" si="17"/>
        <v>763</v>
      </c>
      <c r="B792" s="57" t="s">
        <v>629</v>
      </c>
      <c r="C792" s="57" t="s">
        <v>1638</v>
      </c>
      <c r="D792" s="57" t="s">
        <v>1637</v>
      </c>
      <c r="F792" s="48">
        <v>5</v>
      </c>
      <c r="G792" s="7">
        <v>4.6900000000000004</v>
      </c>
      <c r="H792" s="8">
        <v>331.46341463414632</v>
      </c>
      <c r="I792" s="49">
        <f t="shared" si="16"/>
        <v>-0.34542400603400747</v>
      </c>
      <c r="J792" s="3" t="s">
        <v>770</v>
      </c>
      <c r="K792" s="3" t="s">
        <v>670</v>
      </c>
      <c r="R792" s="41"/>
    </row>
    <row r="793" spans="1:20">
      <c r="A793" s="33">
        <f t="shared" si="17"/>
        <v>764</v>
      </c>
      <c r="B793" s="57" t="s">
        <v>891</v>
      </c>
      <c r="C793" s="57" t="s">
        <v>1663</v>
      </c>
      <c r="D793" s="57" t="s">
        <v>1660</v>
      </c>
      <c r="F793" s="48">
        <v>12</v>
      </c>
      <c r="G793" s="7">
        <v>4.6900000000000004</v>
      </c>
      <c r="H793" s="8">
        <v>371.05802047781572</v>
      </c>
      <c r="I793" s="49">
        <f t="shared" si="16"/>
        <v>-0.5904551228218553</v>
      </c>
      <c r="J793" s="3" t="s">
        <v>679</v>
      </c>
      <c r="K793" s="3" t="s">
        <v>670</v>
      </c>
      <c r="R793" s="41"/>
    </row>
    <row r="794" spans="1:20">
      <c r="A794" s="33">
        <f t="shared" si="17"/>
        <v>765</v>
      </c>
      <c r="B794" s="57" t="s">
        <v>1339</v>
      </c>
      <c r="C794" s="57" t="s">
        <v>1674</v>
      </c>
      <c r="D794" s="57" t="s">
        <v>1673</v>
      </c>
      <c r="F794" s="30">
        <v>4</v>
      </c>
      <c r="G794" s="7">
        <v>4.6900000000000004</v>
      </c>
      <c r="H794" s="8">
        <v>163.9926189243138</v>
      </c>
      <c r="I794" s="49">
        <f t="shared" si="16"/>
        <v>1.1826324864918698</v>
      </c>
      <c r="J794" s="3" t="s">
        <v>742</v>
      </c>
      <c r="K794" s="3" t="s">
        <v>670</v>
      </c>
      <c r="R794" s="41"/>
    </row>
    <row r="795" spans="1:20" ht="32.25">
      <c r="A795" s="33">
        <f t="shared" si="17"/>
        <v>766</v>
      </c>
      <c r="B795" s="57" t="s">
        <v>1555</v>
      </c>
      <c r="C795" s="57" t="s">
        <v>1713</v>
      </c>
      <c r="D795" s="57" t="s">
        <v>1712</v>
      </c>
      <c r="F795" s="48">
        <v>8</v>
      </c>
      <c r="G795" s="7">
        <v>4.6900000000000004</v>
      </c>
      <c r="H795" s="8">
        <v>2764.5363620952708</v>
      </c>
      <c r="I795" s="49">
        <f t="shared" si="16"/>
        <v>-4.9513575390250715</v>
      </c>
      <c r="J795" s="3" t="s">
        <v>737</v>
      </c>
      <c r="K795" s="3" t="s">
        <v>718</v>
      </c>
      <c r="R795" s="41"/>
      <c r="S795" s="41" t="s">
        <v>1605</v>
      </c>
      <c r="T795" s="57" t="s">
        <v>1835</v>
      </c>
    </row>
    <row r="796" spans="1:20">
      <c r="A796" s="33">
        <f t="shared" si="17"/>
        <v>767</v>
      </c>
      <c r="B796" s="57" t="s">
        <v>1166</v>
      </c>
      <c r="C796" s="57" t="s">
        <v>1723</v>
      </c>
      <c r="D796" s="57" t="s">
        <v>1722</v>
      </c>
      <c r="F796" s="48">
        <v>1</v>
      </c>
      <c r="G796" s="7">
        <v>4.6900000000000004</v>
      </c>
      <c r="H796" s="8">
        <v>428.34066583492029</v>
      </c>
      <c r="I796" s="49">
        <f t="shared" si="16"/>
        <v>-0.90219254313322939</v>
      </c>
      <c r="J796" s="3" t="s">
        <v>727</v>
      </c>
      <c r="K796" s="3" t="s">
        <v>670</v>
      </c>
      <c r="R796" s="41"/>
    </row>
    <row r="797" spans="1:20">
      <c r="A797" s="33">
        <f t="shared" si="17"/>
        <v>768</v>
      </c>
      <c r="B797" s="57" t="s">
        <v>1341</v>
      </c>
      <c r="C797" s="57" t="s">
        <v>1727</v>
      </c>
      <c r="D797" s="57" t="s">
        <v>1726</v>
      </c>
      <c r="F797" s="48">
        <v>10</v>
      </c>
      <c r="G797" s="7">
        <v>4.6900000000000004</v>
      </c>
      <c r="H797" s="8">
        <v>433.14741035856571</v>
      </c>
      <c r="I797" s="49">
        <f t="shared" si="16"/>
        <v>-0.92642461718721325</v>
      </c>
      <c r="J797" s="3" t="s">
        <v>677</v>
      </c>
      <c r="K797" s="3" t="s">
        <v>670</v>
      </c>
      <c r="R797" s="41"/>
    </row>
    <row r="798" spans="1:20">
      <c r="A798" s="33">
        <f t="shared" si="17"/>
        <v>769</v>
      </c>
      <c r="B798" s="57" t="s">
        <v>1510</v>
      </c>
      <c r="C798" s="57" t="s">
        <v>1727</v>
      </c>
      <c r="D798" s="57" t="s">
        <v>1726</v>
      </c>
      <c r="F798" s="48">
        <v>10</v>
      </c>
      <c r="G798" s="7">
        <v>4.6900000000000004</v>
      </c>
      <c r="H798" s="8">
        <v>178.61993428258486</v>
      </c>
      <c r="I798" s="49">
        <f t="shared" si="16"/>
        <v>0.99710436780068523</v>
      </c>
      <c r="J798" s="3" t="s">
        <v>735</v>
      </c>
      <c r="K798" s="3" t="s">
        <v>670</v>
      </c>
      <c r="R798" s="41"/>
    </row>
    <row r="799" spans="1:20">
      <c r="A799" s="33">
        <f t="shared" si="17"/>
        <v>770</v>
      </c>
      <c r="B799" s="57" t="s">
        <v>1178</v>
      </c>
      <c r="C799" s="57" t="s">
        <v>1727</v>
      </c>
      <c r="D799" s="57" t="s">
        <v>1726</v>
      </c>
      <c r="F799" s="48">
        <v>10</v>
      </c>
      <c r="G799" s="7">
        <v>4.6900000000000004</v>
      </c>
      <c r="H799" s="8">
        <v>435.46061415220294</v>
      </c>
      <c r="I799" s="49">
        <f t="shared" si="16"/>
        <v>-0.93799040969338332</v>
      </c>
      <c r="J799" s="3" t="s">
        <v>790</v>
      </c>
      <c r="K799" s="3" t="s">
        <v>671</v>
      </c>
      <c r="R799" s="41"/>
    </row>
    <row r="800" spans="1:20">
      <c r="A800" s="33">
        <f t="shared" si="17"/>
        <v>771</v>
      </c>
      <c r="B800" s="57" t="s">
        <v>1340</v>
      </c>
      <c r="C800" s="57" t="s">
        <v>1729</v>
      </c>
      <c r="D800" s="57" t="s">
        <v>1728</v>
      </c>
      <c r="F800" s="48">
        <v>5</v>
      </c>
      <c r="G800" s="7">
        <v>4.6900000000000004</v>
      </c>
      <c r="H800" s="8">
        <v>399.70588235294116</v>
      </c>
      <c r="I800" s="49">
        <f t="shared" si="16"/>
        <v>-0.75194870442140971</v>
      </c>
      <c r="J800" s="3" t="s">
        <v>805</v>
      </c>
      <c r="K800" s="3" t="s">
        <v>670</v>
      </c>
      <c r="R800" s="41"/>
    </row>
    <row r="801" spans="1:18">
      <c r="A801" s="33">
        <f t="shared" si="17"/>
        <v>772</v>
      </c>
      <c r="B801" s="57" t="s">
        <v>1342</v>
      </c>
      <c r="C801" s="57" t="s">
        <v>1694</v>
      </c>
      <c r="D801" s="57" t="s">
        <v>1693</v>
      </c>
      <c r="F801" s="48">
        <v>12</v>
      </c>
      <c r="G801" s="7">
        <v>4.6909999999999998</v>
      </c>
      <c r="H801" s="8">
        <v>601.68240850059033</v>
      </c>
      <c r="I801" s="49">
        <f t="shared" si="16"/>
        <v>-1.6390825766177466</v>
      </c>
      <c r="J801" s="3" t="s">
        <v>1589</v>
      </c>
      <c r="K801" s="3" t="s">
        <v>669</v>
      </c>
      <c r="R801" s="41"/>
    </row>
    <row r="802" spans="1:18" ht="30">
      <c r="A802" s="33">
        <f t="shared" si="17"/>
        <v>773</v>
      </c>
      <c r="B802" s="57" t="s">
        <v>641</v>
      </c>
      <c r="C802" s="57" t="s">
        <v>1639</v>
      </c>
      <c r="D802" s="57" t="s">
        <v>1640</v>
      </c>
      <c r="F802" s="48">
        <v>5</v>
      </c>
      <c r="G802" s="7">
        <v>4.6980000000000004</v>
      </c>
      <c r="H802" s="8">
        <v>264.31118314424634</v>
      </c>
      <c r="I802" s="49">
        <f t="shared" si="16"/>
        <v>0.15417630029539886</v>
      </c>
      <c r="J802" s="3" t="s">
        <v>776</v>
      </c>
      <c r="K802" s="3" t="s">
        <v>669</v>
      </c>
      <c r="L802" s="33">
        <v>2.4</v>
      </c>
      <c r="M802" s="33">
        <v>4</v>
      </c>
      <c r="R802" s="41"/>
    </row>
    <row r="803" spans="1:18">
      <c r="A803" s="33">
        <f t="shared" si="17"/>
        <v>774</v>
      </c>
      <c r="B803" s="57" t="s">
        <v>558</v>
      </c>
      <c r="C803" s="57" t="s">
        <v>1621</v>
      </c>
      <c r="D803" s="57" t="s">
        <v>1620</v>
      </c>
      <c r="F803" s="48">
        <v>11</v>
      </c>
      <c r="G803" s="7">
        <v>4.7</v>
      </c>
      <c r="H803" s="8">
        <v>576.2544169611308</v>
      </c>
      <c r="I803" s="49">
        <f t="shared" si="16"/>
        <v>-1.5363173422493608</v>
      </c>
      <c r="J803" s="3" t="s">
        <v>693</v>
      </c>
      <c r="K803" s="3" t="s">
        <v>670</v>
      </c>
      <c r="R803" s="41"/>
    </row>
    <row r="804" spans="1:18" ht="30">
      <c r="A804" s="33">
        <f t="shared" si="17"/>
        <v>775</v>
      </c>
      <c r="B804" s="57" t="s">
        <v>642</v>
      </c>
      <c r="C804" s="57" t="s">
        <v>1639</v>
      </c>
      <c r="D804" s="57" t="s">
        <v>1640</v>
      </c>
      <c r="F804" s="48">
        <v>5</v>
      </c>
      <c r="G804" s="7">
        <v>4.7</v>
      </c>
      <c r="H804" s="8">
        <v>180.29850746268656</v>
      </c>
      <c r="I804" s="49">
        <f t="shared" si="16"/>
        <v>0.9867933361083514</v>
      </c>
      <c r="J804" s="3" t="s">
        <v>744</v>
      </c>
      <c r="K804" s="3" t="s">
        <v>668</v>
      </c>
      <c r="L804" s="33">
        <v>1.7</v>
      </c>
      <c r="M804" s="33">
        <v>1.9</v>
      </c>
      <c r="R804" s="41"/>
    </row>
    <row r="805" spans="1:18">
      <c r="A805" s="33">
        <f t="shared" si="17"/>
        <v>776</v>
      </c>
      <c r="B805" s="57" t="s">
        <v>1006</v>
      </c>
      <c r="C805" s="57" t="s">
        <v>1682</v>
      </c>
      <c r="D805" s="57" t="s">
        <v>1680</v>
      </c>
      <c r="F805" s="30">
        <v>4</v>
      </c>
      <c r="G805" s="7">
        <v>4.7</v>
      </c>
      <c r="H805" s="8">
        <v>406.17683686176844</v>
      </c>
      <c r="I805" s="49">
        <f t="shared" si="16"/>
        <v>-0.77682177179731315</v>
      </c>
      <c r="J805" s="3" t="s">
        <v>755</v>
      </c>
      <c r="K805" s="3" t="s">
        <v>670</v>
      </c>
      <c r="R805" s="41"/>
    </row>
    <row r="806" spans="1:18">
      <c r="A806" s="33">
        <f t="shared" si="17"/>
        <v>777</v>
      </c>
      <c r="B806" s="57" t="s">
        <v>1052</v>
      </c>
      <c r="C806" s="57" t="s">
        <v>1694</v>
      </c>
      <c r="D806" s="57" t="s">
        <v>1693</v>
      </c>
      <c r="F806" s="48">
        <v>12</v>
      </c>
      <c r="G806" s="7">
        <v>4.7</v>
      </c>
      <c r="H806" s="8">
        <v>302.56871712570853</v>
      </c>
      <c r="I806" s="49">
        <f t="shared" si="16"/>
        <v>-0.13736612536453929</v>
      </c>
      <c r="J806" s="3" t="s">
        <v>743</v>
      </c>
      <c r="K806" s="3" t="s">
        <v>668</v>
      </c>
      <c r="R806" s="41"/>
    </row>
    <row r="807" spans="1:18">
      <c r="A807" s="33">
        <f t="shared" si="17"/>
        <v>778</v>
      </c>
      <c r="B807" s="57" t="s">
        <v>1344</v>
      </c>
      <c r="C807" s="57" t="s">
        <v>1711</v>
      </c>
      <c r="D807" s="57" t="s">
        <v>1710</v>
      </c>
      <c r="F807" s="48">
        <v>2</v>
      </c>
      <c r="G807" s="7">
        <v>4.7</v>
      </c>
      <c r="H807" s="8">
        <v>618.89943074003793</v>
      </c>
      <c r="I807" s="49">
        <f t="shared" si="16"/>
        <v>-1.6913464221279844</v>
      </c>
      <c r="J807" s="3" t="s">
        <v>758</v>
      </c>
      <c r="K807" s="3" t="s">
        <v>670</v>
      </c>
      <c r="R807" s="41"/>
    </row>
    <row r="808" spans="1:18">
      <c r="A808" s="33">
        <f t="shared" si="17"/>
        <v>779</v>
      </c>
      <c r="B808" s="57" t="s">
        <v>1111</v>
      </c>
      <c r="C808" s="57" t="s">
        <v>1713</v>
      </c>
      <c r="D808" s="57" t="s">
        <v>1712</v>
      </c>
      <c r="F808" s="48">
        <v>8</v>
      </c>
      <c r="G808" s="7">
        <v>4.7</v>
      </c>
      <c r="H808" s="8">
        <v>76.35564274661192</v>
      </c>
      <c r="I808" s="49">
        <f t="shared" si="16"/>
        <v>2.8525483074891378</v>
      </c>
      <c r="J808" s="3" t="s">
        <v>740</v>
      </c>
      <c r="K808" s="3" t="s">
        <v>671</v>
      </c>
      <c r="R808" s="41"/>
    </row>
    <row r="809" spans="1:18">
      <c r="A809" s="33">
        <f t="shared" si="17"/>
        <v>780</v>
      </c>
      <c r="B809" s="57" t="s">
        <v>887</v>
      </c>
      <c r="C809" s="57" t="s">
        <v>1645</v>
      </c>
      <c r="D809" s="57" t="s">
        <v>1646</v>
      </c>
      <c r="F809" s="30">
        <v>4</v>
      </c>
      <c r="G809" s="7">
        <v>4.7060000000000004</v>
      </c>
      <c r="H809" s="8">
        <v>325.79510947738532</v>
      </c>
      <c r="I809" s="49">
        <f t="shared" si="16"/>
        <v>-0.29196881002348629</v>
      </c>
      <c r="J809" s="3" t="s">
        <v>797</v>
      </c>
      <c r="K809" s="3" t="s">
        <v>670</v>
      </c>
      <c r="R809" s="41"/>
    </row>
    <row r="810" spans="1:18">
      <c r="A810" s="33">
        <f t="shared" si="17"/>
        <v>781</v>
      </c>
      <c r="B810" s="57" t="s">
        <v>1511</v>
      </c>
      <c r="C810" s="57" t="s">
        <v>1616</v>
      </c>
      <c r="D810" s="57" t="s">
        <v>1614</v>
      </c>
      <c r="F810" s="48">
        <v>8</v>
      </c>
      <c r="G810" s="7">
        <v>4.7069999999999999</v>
      </c>
      <c r="H810" s="8">
        <v>183.51948234632155</v>
      </c>
      <c r="I810" s="49">
        <f t="shared" si="16"/>
        <v>0.95534311631065894</v>
      </c>
      <c r="J810" s="3" t="s">
        <v>686</v>
      </c>
      <c r="K810" s="3" t="s">
        <v>670</v>
      </c>
      <c r="R810" s="41"/>
    </row>
    <row r="811" spans="1:18">
      <c r="A811" s="33">
        <f t="shared" si="17"/>
        <v>782</v>
      </c>
      <c r="B811" s="57" t="s">
        <v>958</v>
      </c>
      <c r="C811" s="57" t="s">
        <v>1275</v>
      </c>
      <c r="D811" s="57" t="s">
        <v>1672</v>
      </c>
      <c r="F811" s="48">
        <v>7</v>
      </c>
      <c r="G811" s="7">
        <v>4.7089999999999996</v>
      </c>
      <c r="H811" s="8">
        <v>361.34807560213608</v>
      </c>
      <c r="I811" s="49">
        <f t="shared" si="16"/>
        <v>-0.51387473686232887</v>
      </c>
      <c r="J811" s="3" t="s">
        <v>692</v>
      </c>
      <c r="K811" s="3" t="s">
        <v>670</v>
      </c>
      <c r="R811" s="41"/>
    </row>
    <row r="812" spans="1:18">
      <c r="A812" s="33">
        <f t="shared" si="17"/>
        <v>783</v>
      </c>
      <c r="B812" s="57" t="s">
        <v>524</v>
      </c>
      <c r="C812" s="57" t="s">
        <v>1617</v>
      </c>
      <c r="D812" s="57" t="s">
        <v>1615</v>
      </c>
      <c r="F812" s="48">
        <v>11</v>
      </c>
      <c r="G812" s="7">
        <v>4.71</v>
      </c>
      <c r="H812" s="8">
        <v>437.19421470986413</v>
      </c>
      <c r="I812" s="49">
        <f t="shared" si="16"/>
        <v>-0.92661803795545428</v>
      </c>
      <c r="J812" s="3" t="s">
        <v>688</v>
      </c>
      <c r="K812" s="3" t="s">
        <v>670</v>
      </c>
      <c r="R812" s="41"/>
    </row>
    <row r="813" spans="1:18">
      <c r="A813" s="33">
        <f t="shared" si="17"/>
        <v>784</v>
      </c>
      <c r="B813" s="57" t="s">
        <v>841</v>
      </c>
      <c r="C813" s="57" t="s">
        <v>1642</v>
      </c>
      <c r="D813" s="57" t="s">
        <v>1641</v>
      </c>
      <c r="F813" s="48">
        <v>2</v>
      </c>
      <c r="G813" s="7">
        <v>4.71</v>
      </c>
      <c r="H813" s="8">
        <v>40.716356200705569</v>
      </c>
      <c r="I813" s="49">
        <f t="shared" si="16"/>
        <v>4.2279094686945466</v>
      </c>
      <c r="J813" s="3" t="s">
        <v>724</v>
      </c>
      <c r="K813" s="3" t="s">
        <v>673</v>
      </c>
      <c r="R813" s="41"/>
    </row>
    <row r="814" spans="1:18" ht="30">
      <c r="A814" s="33">
        <f t="shared" si="17"/>
        <v>785</v>
      </c>
      <c r="B814" s="57" t="s">
        <v>572</v>
      </c>
      <c r="C814" s="57" t="s">
        <v>1655</v>
      </c>
      <c r="D814" s="57" t="s">
        <v>1656</v>
      </c>
      <c r="F814" s="48">
        <v>8</v>
      </c>
      <c r="G814" s="7">
        <v>4.71</v>
      </c>
      <c r="H814" s="8">
        <v>199.31069883405442</v>
      </c>
      <c r="I814" s="49">
        <f t="shared" si="16"/>
        <v>0.77910093454938067</v>
      </c>
      <c r="J814" s="3" t="s">
        <v>687</v>
      </c>
      <c r="K814" s="3" t="s">
        <v>717</v>
      </c>
      <c r="R814" s="41"/>
    </row>
    <row r="815" spans="1:18">
      <c r="A815" s="33">
        <f t="shared" si="17"/>
        <v>786</v>
      </c>
      <c r="B815" s="57" t="s">
        <v>1024</v>
      </c>
      <c r="C815" s="57" t="s">
        <v>1689</v>
      </c>
      <c r="D815" s="57" t="s">
        <v>1688</v>
      </c>
      <c r="F815" s="48">
        <v>1</v>
      </c>
      <c r="G815" s="7">
        <v>4.71</v>
      </c>
      <c r="H815" s="8">
        <v>493.17305511453844</v>
      </c>
      <c r="I815" s="49">
        <f t="shared" si="16"/>
        <v>-1.1882427087806962</v>
      </c>
      <c r="J815" s="3" t="s">
        <v>688</v>
      </c>
      <c r="K815" s="3" t="s">
        <v>670</v>
      </c>
      <c r="R815" s="41"/>
    </row>
    <row r="816" spans="1:18" ht="30">
      <c r="A816" s="33">
        <f t="shared" si="17"/>
        <v>787</v>
      </c>
      <c r="B816" s="57" t="s">
        <v>1345</v>
      </c>
      <c r="C816" s="57" t="s">
        <v>1664</v>
      </c>
      <c r="D816" s="57" t="s">
        <v>1662</v>
      </c>
      <c r="F816" s="48">
        <v>2</v>
      </c>
      <c r="G816" s="7">
        <v>4.7149999999999999</v>
      </c>
      <c r="H816" s="8">
        <v>96.160196235671506</v>
      </c>
      <c r="I816" s="49">
        <f t="shared" si="16"/>
        <v>2.3667772893729895</v>
      </c>
      <c r="J816" s="3" t="s">
        <v>746</v>
      </c>
      <c r="K816" s="3" t="s">
        <v>668</v>
      </c>
      <c r="R816" s="41"/>
    </row>
    <row r="817" spans="1:18">
      <c r="A817" s="33">
        <f t="shared" si="17"/>
        <v>788</v>
      </c>
      <c r="B817" s="57" t="s">
        <v>476</v>
      </c>
      <c r="C817" s="57" t="s">
        <v>1670</v>
      </c>
      <c r="D817" s="57" t="s">
        <v>1669</v>
      </c>
      <c r="F817" s="30">
        <v>4</v>
      </c>
      <c r="G817" s="7">
        <v>4.7149999999999999</v>
      </c>
      <c r="H817" s="8">
        <v>109.38799602908426</v>
      </c>
      <c r="I817" s="49">
        <f t="shared" si="16"/>
        <v>2.0869056630356067</v>
      </c>
      <c r="J817" s="3" t="s">
        <v>676</v>
      </c>
      <c r="K817" s="3" t="s">
        <v>671</v>
      </c>
      <c r="R817" s="41"/>
    </row>
    <row r="818" spans="1:18">
      <c r="A818" s="33">
        <f t="shared" si="17"/>
        <v>789</v>
      </c>
      <c r="B818" s="57" t="s">
        <v>1176</v>
      </c>
      <c r="C818" s="57" t="s">
        <v>1727</v>
      </c>
      <c r="D818" s="57" t="s">
        <v>1726</v>
      </c>
      <c r="F818" s="48">
        <v>10</v>
      </c>
      <c r="G818" s="7">
        <v>4.7169999999999996</v>
      </c>
      <c r="H818" s="8">
        <v>157.26133076181293</v>
      </c>
      <c r="I818" s="49">
        <f t="shared" ref="I818:I881" si="18">G818-5*LOG(H818/3.261)+5</f>
        <v>1.3006442620743934</v>
      </c>
      <c r="J818" s="3" t="s">
        <v>715</v>
      </c>
      <c r="K818" s="3" t="s">
        <v>669</v>
      </c>
      <c r="R818" s="41"/>
    </row>
    <row r="819" spans="1:18">
      <c r="A819" s="33">
        <f t="shared" si="17"/>
        <v>790</v>
      </c>
      <c r="B819" s="57" t="s">
        <v>1065</v>
      </c>
      <c r="C819" s="57" t="s">
        <v>1704</v>
      </c>
      <c r="D819" s="57" t="s">
        <v>1698</v>
      </c>
      <c r="F819" s="30">
        <v>4</v>
      </c>
      <c r="G819" s="7">
        <v>4.718</v>
      </c>
      <c r="H819" s="8">
        <v>233.30472103004291</v>
      </c>
      <c r="I819" s="49">
        <f t="shared" si="18"/>
        <v>0.44513635885759584</v>
      </c>
      <c r="J819" s="3" t="s">
        <v>274</v>
      </c>
      <c r="K819" s="3" t="s">
        <v>668</v>
      </c>
      <c r="R819" s="41"/>
    </row>
    <row r="820" spans="1:18">
      <c r="A820" s="33">
        <f t="shared" si="17"/>
        <v>791</v>
      </c>
      <c r="B820" s="57" t="s">
        <v>520</v>
      </c>
      <c r="C820" s="57" t="s">
        <v>1616</v>
      </c>
      <c r="D820" s="57" t="s">
        <v>1614</v>
      </c>
      <c r="F820" s="48">
        <v>8</v>
      </c>
      <c r="G820" s="7">
        <v>4.72</v>
      </c>
      <c r="H820" s="8">
        <v>2530</v>
      </c>
      <c r="I820" s="49">
        <f t="shared" si="18"/>
        <v>-4.7288486118493047</v>
      </c>
      <c r="J820" s="3" t="s">
        <v>687</v>
      </c>
      <c r="K820" s="3" t="s">
        <v>672</v>
      </c>
      <c r="R820" s="41"/>
    </row>
    <row r="821" spans="1:18">
      <c r="A821" s="33">
        <f t="shared" si="17"/>
        <v>792</v>
      </c>
      <c r="B821" s="57" t="s">
        <v>547</v>
      </c>
      <c r="C821" s="57" t="s">
        <v>1619</v>
      </c>
      <c r="D821" s="57" t="s">
        <v>1618</v>
      </c>
      <c r="F821" s="48">
        <v>6</v>
      </c>
      <c r="G821" s="7">
        <v>4.72</v>
      </c>
      <c r="H821" s="8">
        <v>353.22402477853103</v>
      </c>
      <c r="I821" s="49">
        <f t="shared" si="18"/>
        <v>-0.45349717973208303</v>
      </c>
      <c r="J821" s="3" t="s">
        <v>691</v>
      </c>
      <c r="K821" s="3" t="s">
        <v>670</v>
      </c>
      <c r="R821" s="41"/>
    </row>
    <row r="822" spans="1:18">
      <c r="A822" s="33">
        <f t="shared" si="17"/>
        <v>793</v>
      </c>
      <c r="B822" s="57" t="s">
        <v>580</v>
      </c>
      <c r="C822" s="57" t="s">
        <v>1625</v>
      </c>
      <c r="D822" s="57" t="s">
        <v>1624</v>
      </c>
      <c r="F822" s="48">
        <v>3</v>
      </c>
      <c r="G822" s="7">
        <v>4.72</v>
      </c>
      <c r="H822" s="8">
        <v>643.36436799747514</v>
      </c>
      <c r="I822" s="49">
        <f t="shared" si="18"/>
        <v>-1.7555310276048024</v>
      </c>
      <c r="J822" s="3" t="s">
        <v>802</v>
      </c>
      <c r="K822" s="3" t="s">
        <v>670</v>
      </c>
      <c r="R822" s="41"/>
    </row>
    <row r="823" spans="1:18">
      <c r="A823" s="33">
        <f t="shared" si="17"/>
        <v>794</v>
      </c>
      <c r="B823" s="57" t="s">
        <v>659</v>
      </c>
      <c r="C823" s="57" t="s">
        <v>1650</v>
      </c>
      <c r="D823" s="57" t="s">
        <v>1649</v>
      </c>
      <c r="F823" s="30">
        <v>9</v>
      </c>
      <c r="G823" s="7">
        <v>4.72</v>
      </c>
      <c r="H823" s="8">
        <v>860.58047493403706</v>
      </c>
      <c r="I823" s="49">
        <f t="shared" si="18"/>
        <v>-2.3872034483503546</v>
      </c>
      <c r="J823" s="3" t="s">
        <v>773</v>
      </c>
      <c r="K823" s="3" t="s">
        <v>671</v>
      </c>
      <c r="R823" s="41"/>
    </row>
    <row r="824" spans="1:18">
      <c r="A824" s="33">
        <f t="shared" si="17"/>
        <v>795</v>
      </c>
      <c r="B824" s="62" t="s">
        <v>1346</v>
      </c>
      <c r="C824" s="57" t="s">
        <v>1689</v>
      </c>
      <c r="D824" s="57" t="s">
        <v>1688</v>
      </c>
      <c r="E824" s="62"/>
      <c r="F824" s="48">
        <v>1</v>
      </c>
      <c r="G824" s="7">
        <v>4.72</v>
      </c>
      <c r="H824" s="8">
        <v>1614.6534653465301</v>
      </c>
      <c r="I824" s="49">
        <f t="shared" si="18"/>
        <v>-3.7536426509575911</v>
      </c>
      <c r="J824" s="3" t="s">
        <v>1249</v>
      </c>
      <c r="K824" s="3" t="s">
        <v>718</v>
      </c>
      <c r="O824" s="36"/>
      <c r="P824" s="51">
        <v>4.7</v>
      </c>
      <c r="Q824" s="36">
        <v>5.5</v>
      </c>
      <c r="R824" s="51">
        <v>36</v>
      </c>
    </row>
    <row r="825" spans="1:18">
      <c r="A825" s="33">
        <f t="shared" si="17"/>
        <v>796</v>
      </c>
      <c r="B825" s="57" t="s">
        <v>1105</v>
      </c>
      <c r="C825" s="57" t="s">
        <v>1711</v>
      </c>
      <c r="D825" s="57" t="s">
        <v>1710</v>
      </c>
      <c r="F825" s="48">
        <v>2</v>
      </c>
      <c r="G825" s="7">
        <v>4.72</v>
      </c>
      <c r="H825" s="8">
        <v>176.68472372697724</v>
      </c>
      <c r="I825" s="49">
        <f t="shared" si="18"/>
        <v>1.0507589852587502</v>
      </c>
      <c r="J825" s="3" t="s">
        <v>797</v>
      </c>
      <c r="K825" s="3" t="s">
        <v>670</v>
      </c>
      <c r="R825" s="41"/>
    </row>
    <row r="826" spans="1:18" ht="32.25">
      <c r="A826" s="33">
        <f t="shared" si="17"/>
        <v>797</v>
      </c>
      <c r="B826" s="57" t="s">
        <v>1347</v>
      </c>
      <c r="C826" s="57" t="s">
        <v>1689</v>
      </c>
      <c r="D826" s="57" t="s">
        <v>1688</v>
      </c>
      <c r="F826" s="48">
        <v>1</v>
      </c>
      <c r="G826" s="7">
        <v>4.7210000000000001</v>
      </c>
      <c r="H826" s="8">
        <v>550</v>
      </c>
      <c r="I826" s="49">
        <f t="shared" si="18"/>
        <v>-1.4140594534414337</v>
      </c>
      <c r="J826" s="3" t="s">
        <v>712</v>
      </c>
      <c r="K826" s="3" t="s">
        <v>670</v>
      </c>
      <c r="R826" s="41"/>
    </row>
    <row r="827" spans="1:18">
      <c r="A827" s="33">
        <f t="shared" si="17"/>
        <v>798</v>
      </c>
      <c r="B827" s="57" t="s">
        <v>1109</v>
      </c>
      <c r="C827" s="57" t="s">
        <v>1713</v>
      </c>
      <c r="D827" s="57" t="s">
        <v>1712</v>
      </c>
      <c r="F827" s="48">
        <v>8</v>
      </c>
      <c r="G827" s="7">
        <v>4.7240000000000002</v>
      </c>
      <c r="H827" s="8">
        <v>389.78452860403701</v>
      </c>
      <c r="I827" s="49">
        <f t="shared" si="18"/>
        <v>-0.66336899112449466</v>
      </c>
      <c r="J827" s="3" t="s">
        <v>692</v>
      </c>
      <c r="K827" s="3" t="s">
        <v>668</v>
      </c>
      <c r="L827" s="33">
        <v>3.4</v>
      </c>
      <c r="M827" s="33">
        <v>2.7</v>
      </c>
      <c r="R827" s="41"/>
    </row>
    <row r="828" spans="1:18">
      <c r="A828" s="33">
        <f t="shared" si="17"/>
        <v>799</v>
      </c>
      <c r="B828" s="57" t="s">
        <v>1440</v>
      </c>
      <c r="C828" s="57" t="s">
        <v>1658</v>
      </c>
      <c r="D828" s="57" t="s">
        <v>1657</v>
      </c>
      <c r="F828" s="48">
        <v>1</v>
      </c>
      <c r="G828" s="7">
        <v>4.7249999999999996</v>
      </c>
      <c r="H828" s="8">
        <v>404.16356877323415</v>
      </c>
      <c r="I828" s="49">
        <f t="shared" si="18"/>
        <v>-0.74103182458036443</v>
      </c>
      <c r="J828" s="3" t="s">
        <v>692</v>
      </c>
      <c r="K828" s="3" t="s">
        <v>670</v>
      </c>
      <c r="L828" s="33">
        <v>3.6</v>
      </c>
      <c r="M828" s="33">
        <v>3.2</v>
      </c>
      <c r="N828" s="33">
        <v>180</v>
      </c>
      <c r="R828" s="41"/>
    </row>
    <row r="829" spans="1:18">
      <c r="A829" s="33">
        <f t="shared" si="17"/>
        <v>800</v>
      </c>
      <c r="B829" s="57" t="s">
        <v>597</v>
      </c>
      <c r="C829" s="57" t="s">
        <v>1632</v>
      </c>
      <c r="D829" s="57" t="s">
        <v>1631</v>
      </c>
      <c r="F829" s="30">
        <v>9</v>
      </c>
      <c r="G829" s="7">
        <v>4.726</v>
      </c>
      <c r="H829" s="8">
        <v>294.10279531109114</v>
      </c>
      <c r="I829" s="49">
        <f t="shared" si="18"/>
        <v>-4.974176744491654E-2</v>
      </c>
      <c r="J829" s="3" t="s">
        <v>682</v>
      </c>
      <c r="K829" s="3" t="s">
        <v>670</v>
      </c>
      <c r="R829" s="41"/>
    </row>
    <row r="830" spans="1:18">
      <c r="A830" s="33">
        <f t="shared" si="17"/>
        <v>801</v>
      </c>
      <c r="B830" s="57" t="s">
        <v>608</v>
      </c>
      <c r="C830" s="57" t="s">
        <v>1634</v>
      </c>
      <c r="D830" s="57" t="s">
        <v>1633</v>
      </c>
      <c r="F830" s="48">
        <v>11</v>
      </c>
      <c r="G830" s="7">
        <v>4.7270000000000003</v>
      </c>
      <c r="H830" s="8">
        <v>195.07177033492826</v>
      </c>
      <c r="I830" s="49">
        <f t="shared" si="18"/>
        <v>0.84278186732426974</v>
      </c>
      <c r="J830" s="3" t="s">
        <v>735</v>
      </c>
      <c r="K830" s="3" t="s">
        <v>670</v>
      </c>
      <c r="R830" s="41"/>
    </row>
    <row r="831" spans="1:18">
      <c r="A831" s="33">
        <f t="shared" si="17"/>
        <v>802</v>
      </c>
      <c r="B831" s="57" t="s">
        <v>477</v>
      </c>
      <c r="C831" s="57" t="s">
        <v>1681</v>
      </c>
      <c r="D831" s="57" t="s">
        <v>1679</v>
      </c>
      <c r="F831" s="48">
        <v>1</v>
      </c>
      <c r="G831" s="7">
        <v>4.7290000000000001</v>
      </c>
      <c r="H831" s="8">
        <v>374.08817727210169</v>
      </c>
      <c r="I831" s="49">
        <f t="shared" si="18"/>
        <v>-0.56911592056959659</v>
      </c>
      <c r="J831" s="3" t="s">
        <v>678</v>
      </c>
      <c r="K831" s="3" t="s">
        <v>668</v>
      </c>
      <c r="L831" s="33">
        <v>3.3</v>
      </c>
      <c r="M831" s="33">
        <v>2</v>
      </c>
      <c r="R831" s="41"/>
    </row>
    <row r="832" spans="1:18">
      <c r="A832" s="33">
        <f t="shared" si="17"/>
        <v>803</v>
      </c>
      <c r="B832" s="57" t="s">
        <v>619</v>
      </c>
      <c r="C832" s="57" t="s">
        <v>1636</v>
      </c>
      <c r="D832" s="57" t="s">
        <v>1635</v>
      </c>
      <c r="F832" s="48">
        <v>11</v>
      </c>
      <c r="G832" s="7">
        <v>4.7300000000000004</v>
      </c>
      <c r="H832" s="8">
        <v>2400</v>
      </c>
      <c r="I832" s="49">
        <f t="shared" si="18"/>
        <v>-4.6043022145282446</v>
      </c>
      <c r="J832" s="3" t="s">
        <v>763</v>
      </c>
      <c r="K832" s="3" t="s">
        <v>672</v>
      </c>
      <c r="R832" s="41"/>
    </row>
    <row r="833" spans="1:20">
      <c r="A833" s="33">
        <f t="shared" si="17"/>
        <v>804</v>
      </c>
      <c r="B833" s="57" t="s">
        <v>1227</v>
      </c>
      <c r="C833" s="57" t="s">
        <v>1694</v>
      </c>
      <c r="D833" s="57" t="s">
        <v>1693</v>
      </c>
      <c r="F833" s="48">
        <v>12</v>
      </c>
      <c r="G833" s="7">
        <v>4.7350000000000003</v>
      </c>
      <c r="H833" s="8">
        <v>539.10743801652893</v>
      </c>
      <c r="I833" s="49">
        <f t="shared" si="18"/>
        <v>-1.3566226249283728</v>
      </c>
      <c r="J833" s="3" t="s">
        <v>773</v>
      </c>
      <c r="K833" s="3" t="s">
        <v>668</v>
      </c>
      <c r="R833" s="41"/>
    </row>
    <row r="834" spans="1:20" ht="30">
      <c r="A834" s="33">
        <f t="shared" si="17"/>
        <v>805</v>
      </c>
      <c r="B834" s="57" t="s">
        <v>630</v>
      </c>
      <c r="C834" s="57" t="s">
        <v>1638</v>
      </c>
      <c r="D834" s="57" t="s">
        <v>1637</v>
      </c>
      <c r="F834" s="48">
        <v>5</v>
      </c>
      <c r="G834" s="7">
        <v>4.74</v>
      </c>
      <c r="H834" s="8">
        <v>304.52644158948311</v>
      </c>
      <c r="I834" s="49">
        <f t="shared" si="18"/>
        <v>-0.11137104480230064</v>
      </c>
      <c r="J834" s="3" t="s">
        <v>682</v>
      </c>
      <c r="K834" s="3" t="s">
        <v>670</v>
      </c>
      <c r="R834" s="41"/>
    </row>
    <row r="835" spans="1:20" ht="30">
      <c r="A835" s="33">
        <f t="shared" si="17"/>
        <v>806</v>
      </c>
      <c r="B835" s="57" t="s">
        <v>643</v>
      </c>
      <c r="C835" s="57" t="s">
        <v>1639</v>
      </c>
      <c r="D835" s="57" t="s">
        <v>1640</v>
      </c>
      <c r="F835" s="48">
        <v>5</v>
      </c>
      <c r="G835" s="7">
        <v>4.74</v>
      </c>
      <c r="H835" s="8">
        <v>600.66298342541438</v>
      </c>
      <c r="I835" s="49">
        <f t="shared" si="18"/>
        <v>-1.5864003502464818</v>
      </c>
      <c r="J835" s="3" t="s">
        <v>783</v>
      </c>
      <c r="K835" s="3" t="s">
        <v>670</v>
      </c>
      <c r="L835" s="33">
        <v>2.2000000000000002</v>
      </c>
      <c r="M835" s="33">
        <v>120</v>
      </c>
      <c r="R835" s="41"/>
    </row>
    <row r="836" spans="1:20">
      <c r="A836" s="33">
        <f t="shared" si="17"/>
        <v>807</v>
      </c>
      <c r="B836" s="57" t="s">
        <v>842</v>
      </c>
      <c r="C836" s="57" t="s">
        <v>1642</v>
      </c>
      <c r="D836" s="57" t="s">
        <v>1641</v>
      </c>
      <c r="F836" s="48">
        <v>2</v>
      </c>
      <c r="G836" s="7">
        <v>4.74</v>
      </c>
      <c r="H836" s="8">
        <v>501.47601476014762</v>
      </c>
      <c r="I836" s="49">
        <f t="shared" si="18"/>
        <v>-1.194496835260658</v>
      </c>
      <c r="J836" s="3" t="s">
        <v>691</v>
      </c>
      <c r="K836" s="3" t="s">
        <v>670</v>
      </c>
      <c r="R836" s="41"/>
    </row>
    <row r="837" spans="1:20">
      <c r="A837" s="33">
        <f t="shared" si="17"/>
        <v>808</v>
      </c>
      <c r="B837" s="57" t="s">
        <v>1348</v>
      </c>
      <c r="C837" s="57" t="s">
        <v>1689</v>
      </c>
      <c r="D837" s="57" t="s">
        <v>1688</v>
      </c>
      <c r="E837" s="62"/>
      <c r="F837" s="48">
        <v>1</v>
      </c>
      <c r="G837" s="7">
        <v>4.74</v>
      </c>
      <c r="H837" s="8">
        <v>1137.5558035714287</v>
      </c>
      <c r="I837" s="49">
        <f t="shared" si="18"/>
        <v>-2.9731095582805604</v>
      </c>
      <c r="J837" s="3" t="s">
        <v>763</v>
      </c>
      <c r="K837" s="3" t="s">
        <v>671</v>
      </c>
      <c r="P837" s="51">
        <v>4.7</v>
      </c>
      <c r="Q837" s="39">
        <v>5.7</v>
      </c>
      <c r="R837" s="51">
        <v>242</v>
      </c>
    </row>
    <row r="838" spans="1:20">
      <c r="A838" s="33">
        <f t="shared" si="17"/>
        <v>809</v>
      </c>
      <c r="B838" s="57" t="s">
        <v>1037</v>
      </c>
      <c r="C838" s="57" t="s">
        <v>1691</v>
      </c>
      <c r="D838" s="57" t="s">
        <v>1692</v>
      </c>
      <c r="F838" s="48">
        <v>10</v>
      </c>
      <c r="G838" s="7">
        <v>4.74</v>
      </c>
      <c r="H838" s="8">
        <v>591.9419237749546</v>
      </c>
      <c r="I838" s="49">
        <f t="shared" si="18"/>
        <v>-1.5546415039317907</v>
      </c>
      <c r="J838" s="3" t="s">
        <v>730</v>
      </c>
      <c r="K838" s="3" t="s">
        <v>669</v>
      </c>
      <c r="R838" s="41"/>
    </row>
    <row r="839" spans="1:20">
      <c r="A839" s="33">
        <f t="shared" si="17"/>
        <v>810</v>
      </c>
      <c r="B839" s="57" t="s">
        <v>1184</v>
      </c>
      <c r="C839" s="57" t="s">
        <v>1729</v>
      </c>
      <c r="D839" s="57" t="s">
        <v>1728</v>
      </c>
      <c r="E839" s="62"/>
      <c r="F839" s="48">
        <v>5</v>
      </c>
      <c r="G839" s="7">
        <v>4.74</v>
      </c>
      <c r="H839" s="8">
        <v>27.903156814098725</v>
      </c>
      <c r="I839" s="49">
        <f t="shared" si="18"/>
        <v>5.0784872949758695</v>
      </c>
      <c r="J839" s="3" t="s">
        <v>741</v>
      </c>
      <c r="K839" s="3" t="s">
        <v>668</v>
      </c>
      <c r="L839" s="33">
        <v>0.93</v>
      </c>
      <c r="M839" s="33">
        <v>0.99</v>
      </c>
      <c r="N839" s="33">
        <v>9000</v>
      </c>
      <c r="O839" s="39" t="s">
        <v>1267</v>
      </c>
      <c r="R839" s="41"/>
    </row>
    <row r="840" spans="1:20">
      <c r="A840" s="33">
        <f t="shared" si="17"/>
        <v>811</v>
      </c>
      <c r="B840" s="57" t="s">
        <v>1100</v>
      </c>
      <c r="C840" s="57" t="s">
        <v>1708</v>
      </c>
      <c r="D840" s="57" t="s">
        <v>1707</v>
      </c>
      <c r="F840" s="48">
        <v>11</v>
      </c>
      <c r="G840" s="7">
        <v>4.7480000000000002</v>
      </c>
      <c r="H840" s="8">
        <v>307.98866855524079</v>
      </c>
      <c r="I840" s="49">
        <f t="shared" si="18"/>
        <v>-0.12791969765329103</v>
      </c>
      <c r="J840" s="3" t="s">
        <v>715</v>
      </c>
      <c r="K840" s="3" t="s">
        <v>668</v>
      </c>
      <c r="R840" s="41"/>
    </row>
    <row r="841" spans="1:20">
      <c r="A841" s="33">
        <f t="shared" si="17"/>
        <v>812</v>
      </c>
      <c r="B841" s="57" t="s">
        <v>562</v>
      </c>
      <c r="C841" s="57" t="s">
        <v>1621</v>
      </c>
      <c r="D841" s="57" t="s">
        <v>1620</v>
      </c>
      <c r="F841" s="48">
        <v>11</v>
      </c>
      <c r="G841" s="7">
        <v>4.75</v>
      </c>
      <c r="H841" s="8">
        <v>87.068873465029355</v>
      </c>
      <c r="I841" s="49">
        <f t="shared" si="18"/>
        <v>2.6174393670053764</v>
      </c>
      <c r="J841" s="3" t="s">
        <v>765</v>
      </c>
      <c r="K841" s="3" t="s">
        <v>668</v>
      </c>
      <c r="R841" s="41"/>
    </row>
    <row r="842" spans="1:20" ht="30">
      <c r="A842" s="33">
        <f t="shared" si="17"/>
        <v>813</v>
      </c>
      <c r="B842" s="57" t="s">
        <v>586</v>
      </c>
      <c r="C842" s="57" t="s">
        <v>1628</v>
      </c>
      <c r="D842" s="57" t="s">
        <v>1626</v>
      </c>
      <c r="E842" s="4" t="s">
        <v>1451</v>
      </c>
      <c r="F842" s="48">
        <v>6</v>
      </c>
      <c r="G842" s="7">
        <v>4.75</v>
      </c>
      <c r="H842" s="8">
        <v>95.082617162447391</v>
      </c>
      <c r="I842" s="49">
        <f t="shared" si="18"/>
        <v>2.4262483578421401</v>
      </c>
      <c r="J842" s="66" t="s">
        <v>1258</v>
      </c>
      <c r="K842" s="3" t="s">
        <v>702</v>
      </c>
      <c r="L842" s="33">
        <v>1.8</v>
      </c>
      <c r="M842" s="33">
        <v>1.6</v>
      </c>
      <c r="P842" s="51">
        <v>4.8</v>
      </c>
      <c r="Q842" s="39">
        <v>7.4</v>
      </c>
      <c r="R842" s="51">
        <v>38.9</v>
      </c>
    </row>
    <row r="843" spans="1:20" ht="17.25">
      <c r="A843" s="33">
        <f t="shared" si="17"/>
        <v>814</v>
      </c>
      <c r="B843" s="57" t="s">
        <v>1349</v>
      </c>
      <c r="C843" s="57" t="s">
        <v>1642</v>
      </c>
      <c r="D843" s="57" t="s">
        <v>1641</v>
      </c>
      <c r="F843" s="48">
        <v>2</v>
      </c>
      <c r="G843" s="7">
        <v>4.75</v>
      </c>
      <c r="H843" s="8">
        <v>5550</v>
      </c>
      <c r="I843" s="49">
        <f t="shared" si="18"/>
        <v>-6.4047109215835967</v>
      </c>
      <c r="J843" s="3" t="s">
        <v>759</v>
      </c>
      <c r="K843" s="3" t="s">
        <v>716</v>
      </c>
      <c r="L843" s="33">
        <v>27</v>
      </c>
      <c r="M843" s="33">
        <v>304</v>
      </c>
      <c r="S843" s="51" t="s">
        <v>1735</v>
      </c>
      <c r="T843" s="57" t="s">
        <v>1836</v>
      </c>
    </row>
    <row r="844" spans="1:20">
      <c r="A844" s="33">
        <f t="shared" si="17"/>
        <v>815</v>
      </c>
      <c r="B844" s="57" t="s">
        <v>1272</v>
      </c>
      <c r="C844" s="57" t="s">
        <v>1650</v>
      </c>
      <c r="D844" s="57" t="s">
        <v>1649</v>
      </c>
      <c r="E844" s="62"/>
      <c r="F844" s="30">
        <v>9</v>
      </c>
      <c r="G844" s="7">
        <v>4.75</v>
      </c>
      <c r="H844" s="8">
        <v>1300.0637755102043</v>
      </c>
      <c r="I844" s="49">
        <f t="shared" si="18"/>
        <v>-3.2530692931689948</v>
      </c>
      <c r="J844" s="3" t="s">
        <v>825</v>
      </c>
      <c r="K844" s="3" t="s">
        <v>668</v>
      </c>
      <c r="R844" s="41"/>
    </row>
    <row r="845" spans="1:20">
      <c r="A845" s="33">
        <f t="shared" si="17"/>
        <v>816</v>
      </c>
      <c r="B845" s="57" t="s">
        <v>1350</v>
      </c>
      <c r="C845" s="57" t="s">
        <v>1674</v>
      </c>
      <c r="D845" s="57" t="s">
        <v>1673</v>
      </c>
      <c r="F845" s="30">
        <v>4</v>
      </c>
      <c r="G845" s="7">
        <v>4.75</v>
      </c>
      <c r="H845" s="8">
        <v>169.83784797075637</v>
      </c>
      <c r="I845" s="49">
        <f t="shared" si="18"/>
        <v>1.166581602970016</v>
      </c>
      <c r="J845" s="3" t="s">
        <v>688</v>
      </c>
      <c r="K845" s="3" t="s">
        <v>670</v>
      </c>
      <c r="R845" s="41"/>
    </row>
    <row r="846" spans="1:20" ht="17.25">
      <c r="A846" s="33">
        <f t="shared" si="17"/>
        <v>817</v>
      </c>
      <c r="B846" s="57" t="s">
        <v>1351</v>
      </c>
      <c r="C846" s="57" t="s">
        <v>1682</v>
      </c>
      <c r="D846" s="57" t="s">
        <v>1680</v>
      </c>
      <c r="F846" s="30">
        <v>4</v>
      </c>
      <c r="G846" s="7">
        <v>4.75</v>
      </c>
      <c r="H846" s="8">
        <v>584.51612903225805</v>
      </c>
      <c r="I846" s="49">
        <f t="shared" si="18"/>
        <v>-1.517228503502821</v>
      </c>
      <c r="J846" s="3" t="s">
        <v>691</v>
      </c>
      <c r="K846" s="3" t="s">
        <v>670</v>
      </c>
      <c r="R846" s="41"/>
    </row>
    <row r="847" spans="1:20">
      <c r="A847" s="33">
        <f t="shared" si="17"/>
        <v>818</v>
      </c>
      <c r="B847" s="57" t="s">
        <v>1026</v>
      </c>
      <c r="C847" s="57" t="s">
        <v>1689</v>
      </c>
      <c r="D847" s="57" t="s">
        <v>1688</v>
      </c>
      <c r="F847" s="48">
        <v>1</v>
      </c>
      <c r="G847" s="7">
        <v>4.75</v>
      </c>
      <c r="H847" s="8">
        <v>1132.7359866638883</v>
      </c>
      <c r="I847" s="49">
        <f t="shared" si="18"/>
        <v>-2.9538894966103921</v>
      </c>
      <c r="J847" s="3" t="s">
        <v>742</v>
      </c>
      <c r="K847" s="3" t="s">
        <v>669</v>
      </c>
      <c r="R847" s="41"/>
    </row>
    <row r="848" spans="1:20">
      <c r="A848" s="33">
        <f t="shared" si="17"/>
        <v>819</v>
      </c>
      <c r="B848" s="57" t="s">
        <v>1185</v>
      </c>
      <c r="C848" s="57" t="s">
        <v>1729</v>
      </c>
      <c r="D848" s="57" t="s">
        <v>1728</v>
      </c>
      <c r="F848" s="48">
        <v>5</v>
      </c>
      <c r="G848" s="7">
        <v>4.75</v>
      </c>
      <c r="H848" s="8">
        <v>259.12243487379942</v>
      </c>
      <c r="I848" s="49">
        <f t="shared" si="18"/>
        <v>0.24922891443275574</v>
      </c>
      <c r="J848" s="3" t="s">
        <v>735</v>
      </c>
      <c r="K848" s="3" t="s">
        <v>670</v>
      </c>
      <c r="R848" s="41"/>
    </row>
    <row r="849" spans="1:18">
      <c r="A849" s="33">
        <f t="shared" si="17"/>
        <v>820</v>
      </c>
      <c r="B849" s="57" t="s">
        <v>510</v>
      </c>
      <c r="C849" s="57" t="s">
        <v>1703</v>
      </c>
      <c r="D849" s="57" t="s">
        <v>1699</v>
      </c>
      <c r="F849" s="30">
        <v>9</v>
      </c>
      <c r="G849" s="7">
        <v>4.7530000000000001</v>
      </c>
      <c r="H849" s="8">
        <v>991.36778115501511</v>
      </c>
      <c r="I849" s="49">
        <f t="shared" si="18"/>
        <v>-2.6614200084408459</v>
      </c>
      <c r="J849" s="3" t="s">
        <v>773</v>
      </c>
      <c r="K849" s="3" t="s">
        <v>668</v>
      </c>
      <c r="R849" s="41"/>
    </row>
    <row r="850" spans="1:18">
      <c r="A850" s="33">
        <f t="shared" si="17"/>
        <v>821</v>
      </c>
      <c r="B850" s="57" t="s">
        <v>478</v>
      </c>
      <c r="C850" s="57" t="s">
        <v>1666</v>
      </c>
      <c r="D850" s="57" t="s">
        <v>1665</v>
      </c>
      <c r="F850" s="48">
        <v>2</v>
      </c>
      <c r="G850" s="7">
        <v>4.7569999999999997</v>
      </c>
      <c r="H850" s="8">
        <v>174.9785407725322</v>
      </c>
      <c r="I850" s="49">
        <f t="shared" si="18"/>
        <v>1.1088300418990951</v>
      </c>
      <c r="J850" s="3" t="s">
        <v>678</v>
      </c>
      <c r="K850" s="3" t="s">
        <v>668</v>
      </c>
      <c r="R850" s="41"/>
    </row>
    <row r="851" spans="1:18" ht="17.25">
      <c r="A851" s="33">
        <f t="shared" si="17"/>
        <v>822</v>
      </c>
      <c r="B851" s="57" t="s">
        <v>1355</v>
      </c>
      <c r="C851" s="57" t="s">
        <v>1727</v>
      </c>
      <c r="D851" s="57" t="s">
        <v>1726</v>
      </c>
      <c r="F851" s="48">
        <v>10</v>
      </c>
      <c r="G851" s="7">
        <v>4.758</v>
      </c>
      <c r="H851" s="8">
        <v>293.57335733573353</v>
      </c>
      <c r="I851" s="49">
        <f t="shared" si="18"/>
        <v>-1.3829203486378283E-2</v>
      </c>
      <c r="J851" s="3" t="s">
        <v>678</v>
      </c>
      <c r="K851" s="3" t="s">
        <v>668</v>
      </c>
      <c r="R851" s="41"/>
    </row>
    <row r="852" spans="1:18">
      <c r="A852" s="33">
        <f t="shared" ref="A852:A915" si="19">A851+1</f>
        <v>823</v>
      </c>
      <c r="B852" s="57" t="s">
        <v>550</v>
      </c>
      <c r="C852" s="57" t="s">
        <v>1621</v>
      </c>
      <c r="D852" s="57" t="s">
        <v>1620</v>
      </c>
      <c r="F852" s="48">
        <v>11</v>
      </c>
      <c r="G852" s="7">
        <v>4.76</v>
      </c>
      <c r="H852" s="8">
        <v>586.61870503597129</v>
      </c>
      <c r="I852" s="49">
        <f t="shared" si="18"/>
        <v>-1.5150255402804298</v>
      </c>
      <c r="J852" s="3" t="s">
        <v>770</v>
      </c>
      <c r="K852" s="3" t="s">
        <v>670</v>
      </c>
      <c r="R852" s="41"/>
    </row>
    <row r="853" spans="1:18">
      <c r="A853" s="33">
        <f t="shared" si="19"/>
        <v>824</v>
      </c>
      <c r="B853" s="57" t="s">
        <v>1352</v>
      </c>
      <c r="C853" s="57" t="s">
        <v>1628</v>
      </c>
      <c r="D853" s="57" t="s">
        <v>1626</v>
      </c>
      <c r="F853" s="48">
        <v>6</v>
      </c>
      <c r="G853" s="7">
        <v>4.76</v>
      </c>
      <c r="H853" s="8">
        <v>40.795497185741091</v>
      </c>
      <c r="I853" s="49">
        <f t="shared" si="18"/>
        <v>4.2736928422205498</v>
      </c>
      <c r="J853" s="3" t="s">
        <v>737</v>
      </c>
      <c r="K853" s="3" t="s">
        <v>668</v>
      </c>
      <c r="L853" s="33">
        <v>1</v>
      </c>
      <c r="R853" s="41"/>
    </row>
    <row r="854" spans="1:18">
      <c r="A854" s="33">
        <f t="shared" si="19"/>
        <v>825</v>
      </c>
      <c r="B854" s="57" t="s">
        <v>598</v>
      </c>
      <c r="C854" s="57" t="s">
        <v>1632</v>
      </c>
      <c r="D854" s="57" t="s">
        <v>1631</v>
      </c>
      <c r="F854" s="30">
        <v>9</v>
      </c>
      <c r="G854" s="7">
        <v>4.76</v>
      </c>
      <c r="H854" s="8">
        <v>253.22981366459624</v>
      </c>
      <c r="I854" s="49">
        <f t="shared" si="18"/>
        <v>0.30917981692824981</v>
      </c>
      <c r="J854" s="3" t="s">
        <v>692</v>
      </c>
      <c r="K854" s="3" t="s">
        <v>671</v>
      </c>
      <c r="R854" s="41"/>
    </row>
    <row r="855" spans="1:18" ht="30">
      <c r="A855" s="33">
        <f t="shared" si="19"/>
        <v>826</v>
      </c>
      <c r="B855" s="57" t="s">
        <v>855</v>
      </c>
      <c r="C855" s="57" t="s">
        <v>1648</v>
      </c>
      <c r="D855" s="57" t="s">
        <v>1647</v>
      </c>
      <c r="F855" s="48">
        <v>7</v>
      </c>
      <c r="G855" s="7">
        <v>4.76</v>
      </c>
      <c r="H855" s="8">
        <v>116.69409660107334</v>
      </c>
      <c r="I855" s="49">
        <f t="shared" si="18"/>
        <v>1.9915095629214941</v>
      </c>
      <c r="J855" s="3" t="s">
        <v>684</v>
      </c>
      <c r="K855" s="3" t="s">
        <v>719</v>
      </c>
      <c r="O855" s="41"/>
      <c r="P855" s="41"/>
      <c r="Q855" s="41"/>
      <c r="R855" s="41"/>
    </row>
    <row r="856" spans="1:18">
      <c r="A856" s="33">
        <f t="shared" si="19"/>
        <v>827</v>
      </c>
      <c r="B856" s="57" t="s">
        <v>937</v>
      </c>
      <c r="C856" s="57" t="s">
        <v>1670</v>
      </c>
      <c r="D856" s="57" t="s">
        <v>1669</v>
      </c>
      <c r="F856" s="30">
        <v>4</v>
      </c>
      <c r="G856" s="7">
        <v>4.76</v>
      </c>
      <c r="H856" s="8">
        <v>299.75186104218363</v>
      </c>
      <c r="I856" s="49">
        <f t="shared" si="18"/>
        <v>-5.7055446690233325E-2</v>
      </c>
      <c r="J856" s="3" t="s">
        <v>783</v>
      </c>
      <c r="K856" s="3" t="s">
        <v>670</v>
      </c>
      <c r="R856" s="41"/>
    </row>
    <row r="857" spans="1:18">
      <c r="A857" s="33">
        <f t="shared" si="19"/>
        <v>828</v>
      </c>
      <c r="B857" s="57" t="s">
        <v>1356</v>
      </c>
      <c r="C857" s="57" t="s">
        <v>1674</v>
      </c>
      <c r="D857" s="57" t="s">
        <v>1673</v>
      </c>
      <c r="F857" s="30">
        <v>4</v>
      </c>
      <c r="G857" s="7">
        <v>4.76</v>
      </c>
      <c r="H857" s="8">
        <v>506.45962732919247</v>
      </c>
      <c r="I857" s="49">
        <f t="shared" si="18"/>
        <v>-1.1959701613916547</v>
      </c>
      <c r="J857" s="3" t="s">
        <v>675</v>
      </c>
      <c r="K857" s="3" t="s">
        <v>668</v>
      </c>
      <c r="R857" s="41"/>
    </row>
    <row r="858" spans="1:18" ht="30">
      <c r="A858" s="33">
        <f t="shared" si="19"/>
        <v>829</v>
      </c>
      <c r="B858" s="57" t="s">
        <v>644</v>
      </c>
      <c r="C858" s="57" t="s">
        <v>1639</v>
      </c>
      <c r="D858" s="57" t="s">
        <v>1640</v>
      </c>
      <c r="F858" s="48">
        <v>5</v>
      </c>
      <c r="G858" s="7">
        <v>4.7610000000000001</v>
      </c>
      <c r="H858" s="8">
        <v>374.96982168929566</v>
      </c>
      <c r="I858" s="49">
        <f t="shared" si="18"/>
        <v>-0.54222758725937847</v>
      </c>
      <c r="J858" s="3" t="s">
        <v>727</v>
      </c>
      <c r="K858" s="3" t="s">
        <v>670</v>
      </c>
      <c r="L858" s="33">
        <v>3</v>
      </c>
      <c r="M858" s="33">
        <v>12</v>
      </c>
      <c r="R858" s="41"/>
    </row>
    <row r="859" spans="1:18">
      <c r="A859" s="33">
        <f t="shared" si="19"/>
        <v>830</v>
      </c>
      <c r="B859" s="57" t="s">
        <v>1357</v>
      </c>
      <c r="C859" s="57" t="s">
        <v>1654</v>
      </c>
      <c r="D859" s="57" t="s">
        <v>1653</v>
      </c>
      <c r="F859" s="48">
        <v>7</v>
      </c>
      <c r="G859" s="7">
        <v>4.7610000000000001</v>
      </c>
      <c r="H859" s="8">
        <v>3510</v>
      </c>
      <c r="I859" s="49">
        <f t="shared" si="18"/>
        <v>-5.398781588299336</v>
      </c>
      <c r="J859" s="3" t="s">
        <v>722</v>
      </c>
      <c r="K859" s="3" t="s">
        <v>718</v>
      </c>
      <c r="R859" s="41"/>
    </row>
    <row r="860" spans="1:18">
      <c r="A860" s="33">
        <f t="shared" si="19"/>
        <v>831</v>
      </c>
      <c r="B860" s="57" t="s">
        <v>479</v>
      </c>
      <c r="C860" s="57" t="s">
        <v>1723</v>
      </c>
      <c r="D860" s="57" t="s">
        <v>1722</v>
      </c>
      <c r="F860" s="48">
        <v>1</v>
      </c>
      <c r="G860" s="7">
        <v>4.7640000000000002</v>
      </c>
      <c r="H860" s="8">
        <v>148.01435851822271</v>
      </c>
      <c r="I860" s="49">
        <f t="shared" si="18"/>
        <v>1.4792347575022484</v>
      </c>
      <c r="J860" s="3" t="s">
        <v>694</v>
      </c>
      <c r="K860" s="3" t="s">
        <v>671</v>
      </c>
      <c r="R860" s="41"/>
    </row>
    <row r="861" spans="1:18">
      <c r="A861" s="33">
        <f t="shared" si="19"/>
        <v>832</v>
      </c>
      <c r="B861" s="62" t="s">
        <v>568</v>
      </c>
      <c r="C861" s="57" t="s">
        <v>1622</v>
      </c>
      <c r="D861" s="57" t="s">
        <v>1623</v>
      </c>
      <c r="E861" s="62"/>
      <c r="F861" s="48">
        <v>12</v>
      </c>
      <c r="G861" s="7">
        <v>4.766</v>
      </c>
      <c r="H861" s="8">
        <v>128.81516587677726</v>
      </c>
      <c r="I861" s="49">
        <f t="shared" si="18"/>
        <v>1.7829190085358704</v>
      </c>
      <c r="J861" s="3" t="s">
        <v>1257</v>
      </c>
      <c r="K861" s="3" t="s">
        <v>702</v>
      </c>
      <c r="P861" s="51">
        <v>4.8</v>
      </c>
      <c r="Q861" s="39">
        <v>6.7</v>
      </c>
      <c r="R861" s="51">
        <v>37.299999999999997</v>
      </c>
    </row>
    <row r="862" spans="1:18">
      <c r="A862" s="33">
        <f t="shared" si="19"/>
        <v>833</v>
      </c>
      <c r="B862" s="57" t="s">
        <v>1358</v>
      </c>
      <c r="C862" s="57" t="s">
        <v>1694</v>
      </c>
      <c r="D862" s="57" t="s">
        <v>1693</v>
      </c>
      <c r="F862" s="48">
        <v>12</v>
      </c>
      <c r="G862" s="7">
        <v>4.766</v>
      </c>
      <c r="H862" s="8">
        <v>212.60258257122925</v>
      </c>
      <c r="I862" s="49">
        <f t="shared" si="18"/>
        <v>0.69491131516249993</v>
      </c>
      <c r="J862" s="3" t="s">
        <v>780</v>
      </c>
      <c r="K862" s="3" t="s">
        <v>670</v>
      </c>
      <c r="R862" s="41"/>
    </row>
    <row r="863" spans="1:18" ht="17.25">
      <c r="A863" s="33">
        <f t="shared" si="19"/>
        <v>834</v>
      </c>
      <c r="B863" s="57" t="s">
        <v>1359</v>
      </c>
      <c r="C863" s="57" t="s">
        <v>1621</v>
      </c>
      <c r="D863" s="57" t="s">
        <v>1620</v>
      </c>
      <c r="F863" s="48">
        <v>11</v>
      </c>
      <c r="G863" s="7">
        <v>4.7670000000000003</v>
      </c>
      <c r="H863" s="8">
        <v>233.63896848137537</v>
      </c>
      <c r="I863" s="49">
        <f t="shared" si="18"/>
        <v>0.49102759324499434</v>
      </c>
      <c r="J863" s="3" t="s">
        <v>735</v>
      </c>
      <c r="K863" s="3" t="s">
        <v>670</v>
      </c>
      <c r="R863" s="41"/>
    </row>
    <row r="864" spans="1:18">
      <c r="A864" s="33">
        <f t="shared" si="19"/>
        <v>835</v>
      </c>
      <c r="B864" s="57" t="s">
        <v>660</v>
      </c>
      <c r="C864" s="57" t="s">
        <v>1650</v>
      </c>
      <c r="D864" s="57" t="s">
        <v>1649</v>
      </c>
      <c r="F864" s="30">
        <v>9</v>
      </c>
      <c r="G864" s="7">
        <v>4.7699999999999996</v>
      </c>
      <c r="H864" s="8">
        <v>525.21739130434787</v>
      </c>
      <c r="I864" s="49">
        <f t="shared" si="18"/>
        <v>-1.2649414973078166</v>
      </c>
      <c r="J864" s="3" t="s">
        <v>675</v>
      </c>
      <c r="K864" s="3" t="s">
        <v>668</v>
      </c>
      <c r="R864" s="41"/>
    </row>
    <row r="865" spans="1:20">
      <c r="A865" s="33">
        <f t="shared" si="19"/>
        <v>836</v>
      </c>
      <c r="B865" s="57" t="s">
        <v>1360</v>
      </c>
      <c r="C865" s="57" t="s">
        <v>1658</v>
      </c>
      <c r="D865" s="57" t="s">
        <v>1657</v>
      </c>
      <c r="F865" s="48">
        <v>1</v>
      </c>
      <c r="G865" s="7">
        <v>4.7699999999999996</v>
      </c>
      <c r="H865" s="8">
        <v>271.56012189232843</v>
      </c>
      <c r="I865" s="49">
        <f t="shared" si="18"/>
        <v>0.16742401933187523</v>
      </c>
      <c r="J865" s="3" t="s">
        <v>274</v>
      </c>
      <c r="K865" s="3" t="s">
        <v>668</v>
      </c>
      <c r="R865" s="41"/>
    </row>
    <row r="866" spans="1:20" ht="17.25">
      <c r="A866" s="33">
        <f t="shared" si="19"/>
        <v>837</v>
      </c>
      <c r="B866" s="57" t="s">
        <v>1361</v>
      </c>
      <c r="C866" s="57" t="s">
        <v>1658</v>
      </c>
      <c r="D866" s="57" t="s">
        <v>1657</v>
      </c>
      <c r="F866" s="48">
        <v>1</v>
      </c>
      <c r="G866" s="7">
        <v>4.7699999999999996</v>
      </c>
      <c r="H866" s="8">
        <v>186.91117478510031</v>
      </c>
      <c r="I866" s="49">
        <f t="shared" si="18"/>
        <v>0.97857765828527654</v>
      </c>
      <c r="J866" s="3" t="s">
        <v>735</v>
      </c>
      <c r="K866" s="3" t="s">
        <v>670</v>
      </c>
      <c r="L866" s="33">
        <v>1.85</v>
      </c>
      <c r="M866" s="33">
        <v>10.3</v>
      </c>
      <c r="N866" s="33">
        <v>800</v>
      </c>
      <c r="R866" s="41"/>
    </row>
    <row r="867" spans="1:20">
      <c r="A867" s="33">
        <f t="shared" si="19"/>
        <v>838</v>
      </c>
      <c r="B867" s="57" t="s">
        <v>959</v>
      </c>
      <c r="C867" s="57" t="s">
        <v>1674</v>
      </c>
      <c r="D867" s="57" t="s">
        <v>1673</v>
      </c>
      <c r="F867" s="30">
        <v>4</v>
      </c>
      <c r="G867" s="7">
        <v>4.7699999999999996</v>
      </c>
      <c r="H867" s="8">
        <v>333.5992635777846</v>
      </c>
      <c r="I867" s="49">
        <f t="shared" si="18"/>
        <v>-0.27937142226668499</v>
      </c>
      <c r="J867" s="3" t="s">
        <v>727</v>
      </c>
      <c r="K867" s="3" t="s">
        <v>670</v>
      </c>
      <c r="R867" s="41"/>
    </row>
    <row r="868" spans="1:20">
      <c r="A868" s="33">
        <f t="shared" si="19"/>
        <v>839</v>
      </c>
      <c r="B868" s="57" t="s">
        <v>982</v>
      </c>
      <c r="C868" s="57" t="s">
        <v>1678</v>
      </c>
      <c r="D868" s="57" t="s">
        <v>1677</v>
      </c>
      <c r="F868" s="48">
        <v>2</v>
      </c>
      <c r="G868" s="7">
        <v>4.7699999999999996</v>
      </c>
      <c r="H868" s="8">
        <v>476.02784710363852</v>
      </c>
      <c r="I868" s="49">
        <f t="shared" si="18"/>
        <v>-1.0514078020275335</v>
      </c>
      <c r="J868" s="3" t="s">
        <v>688</v>
      </c>
      <c r="K868" s="3" t="s">
        <v>670</v>
      </c>
      <c r="R868" s="41"/>
    </row>
    <row r="869" spans="1:20">
      <c r="A869" s="33">
        <f t="shared" si="19"/>
        <v>840</v>
      </c>
      <c r="B869" s="57" t="s">
        <v>1363</v>
      </c>
      <c r="C869" s="57" t="s">
        <v>1682</v>
      </c>
      <c r="D869" s="57" t="s">
        <v>1680</v>
      </c>
      <c r="F869" s="30">
        <v>4</v>
      </c>
      <c r="G869" s="7">
        <v>4.7699999999999996</v>
      </c>
      <c r="H869" s="8">
        <v>485.00349447575428</v>
      </c>
      <c r="I869" s="49">
        <f t="shared" si="18"/>
        <v>-1.09197034461112</v>
      </c>
      <c r="J869" s="3" t="s">
        <v>677</v>
      </c>
      <c r="K869" s="3" t="s">
        <v>670</v>
      </c>
      <c r="R869" s="41"/>
    </row>
    <row r="870" spans="1:20">
      <c r="A870" s="33">
        <f t="shared" si="19"/>
        <v>841</v>
      </c>
      <c r="B870" s="57" t="s">
        <v>1068</v>
      </c>
      <c r="C870" s="57" t="s">
        <v>1703</v>
      </c>
      <c r="D870" s="57" t="s">
        <v>1699</v>
      </c>
      <c r="F870" s="30">
        <v>9</v>
      </c>
      <c r="G870" s="7">
        <v>4.7699999999999996</v>
      </c>
      <c r="H870" s="8">
        <v>627.27902146318945</v>
      </c>
      <c r="I870" s="49">
        <f t="shared" si="18"/>
        <v>-1.6505498227807198</v>
      </c>
      <c r="J870" s="9" t="s">
        <v>764</v>
      </c>
      <c r="K870" s="3" t="s">
        <v>671</v>
      </c>
      <c r="R870" s="41"/>
    </row>
    <row r="871" spans="1:20">
      <c r="A871" s="33">
        <f t="shared" si="19"/>
        <v>842</v>
      </c>
      <c r="B871" s="57" t="s">
        <v>480</v>
      </c>
      <c r="C871" s="57" t="s">
        <v>1636</v>
      </c>
      <c r="D871" s="57" t="s">
        <v>1635</v>
      </c>
      <c r="F871" s="48">
        <v>11</v>
      </c>
      <c r="G871" s="7">
        <v>4.7729999999999997</v>
      </c>
      <c r="H871" s="8">
        <v>319.28890281149665</v>
      </c>
      <c r="I871" s="49">
        <f t="shared" si="18"/>
        <v>-0.18116512839680254</v>
      </c>
      <c r="J871" s="3" t="s">
        <v>677</v>
      </c>
      <c r="K871" s="3" t="s">
        <v>670</v>
      </c>
      <c r="R871" s="41"/>
    </row>
    <row r="872" spans="1:20" ht="30">
      <c r="A872" s="33">
        <f t="shared" si="19"/>
        <v>843</v>
      </c>
      <c r="B872" s="57" t="s">
        <v>631</v>
      </c>
      <c r="C872" s="57" t="s">
        <v>1638</v>
      </c>
      <c r="D872" s="57" t="s">
        <v>1637</v>
      </c>
      <c r="F872" s="48">
        <v>5</v>
      </c>
      <c r="G872" s="7">
        <v>4.7729999999999997</v>
      </c>
      <c r="H872" s="8">
        <v>310.03802281368826</v>
      </c>
      <c r="I872" s="49">
        <f t="shared" si="18"/>
        <v>-0.11732079910211546</v>
      </c>
      <c r="J872" s="3" t="s">
        <v>678</v>
      </c>
      <c r="K872" s="3" t="s">
        <v>671</v>
      </c>
      <c r="R872" s="41"/>
    </row>
    <row r="873" spans="1:20">
      <c r="A873" s="33">
        <f t="shared" si="19"/>
        <v>844</v>
      </c>
      <c r="B873" s="57" t="s">
        <v>836</v>
      </c>
      <c r="C873" s="57" t="s">
        <v>1642</v>
      </c>
      <c r="D873" s="57" t="s">
        <v>1641</v>
      </c>
      <c r="F873" s="48">
        <v>2</v>
      </c>
      <c r="G873" s="7">
        <v>4.7789999999999999</v>
      </c>
      <c r="H873" s="8">
        <v>514.93526997158187</v>
      </c>
      <c r="I873" s="49">
        <f t="shared" si="18"/>
        <v>-1.21300920301125</v>
      </c>
      <c r="J873" s="3" t="s">
        <v>677</v>
      </c>
      <c r="K873" s="3" t="s">
        <v>670</v>
      </c>
      <c r="R873" s="41"/>
    </row>
    <row r="874" spans="1:20">
      <c r="A874" s="33">
        <f t="shared" si="19"/>
        <v>845</v>
      </c>
      <c r="B874" s="57" t="s">
        <v>1126</v>
      </c>
      <c r="C874" s="57" t="s">
        <v>1717</v>
      </c>
      <c r="D874" s="57" t="s">
        <v>1716</v>
      </c>
      <c r="F874" s="48">
        <v>7</v>
      </c>
      <c r="G874" s="7">
        <v>4.78</v>
      </c>
      <c r="H874" s="8">
        <v>374.89655172413796</v>
      </c>
      <c r="I874" s="49">
        <f t="shared" si="18"/>
        <v>-0.52280323509762372</v>
      </c>
      <c r="J874" s="3" t="s">
        <v>774</v>
      </c>
      <c r="K874" s="3" t="s">
        <v>670</v>
      </c>
      <c r="R874" s="41"/>
    </row>
    <row r="875" spans="1:20">
      <c r="A875" s="33">
        <f t="shared" si="19"/>
        <v>846</v>
      </c>
      <c r="B875" s="57" t="s">
        <v>1146</v>
      </c>
      <c r="C875" s="57" t="s">
        <v>1719</v>
      </c>
      <c r="D875" s="57" t="s">
        <v>1718</v>
      </c>
      <c r="F875" s="48">
        <v>7</v>
      </c>
      <c r="G875" s="7">
        <v>4.78</v>
      </c>
      <c r="H875" s="8">
        <v>167.43326488706367</v>
      </c>
      <c r="I875" s="49">
        <f t="shared" si="18"/>
        <v>1.2275452645222673</v>
      </c>
      <c r="J875" s="3" t="s">
        <v>777</v>
      </c>
      <c r="K875" s="3" t="s">
        <v>671</v>
      </c>
      <c r="R875" s="41"/>
    </row>
    <row r="876" spans="1:20">
      <c r="A876" s="33">
        <f t="shared" si="19"/>
        <v>847</v>
      </c>
      <c r="B876" s="57" t="s">
        <v>1365</v>
      </c>
      <c r="C876" s="57" t="s">
        <v>1715</v>
      </c>
      <c r="D876" s="57" t="s">
        <v>1714</v>
      </c>
      <c r="E876" s="66"/>
      <c r="F876" s="48">
        <v>7</v>
      </c>
      <c r="G876" s="7">
        <v>4.782</v>
      </c>
      <c r="H876" s="8">
        <v>134.66556564822463</v>
      </c>
      <c r="I876" s="49">
        <f t="shared" si="18"/>
        <v>1.7024711958444492</v>
      </c>
      <c r="J876" s="3" t="s">
        <v>462</v>
      </c>
      <c r="K876" s="3" t="s">
        <v>668</v>
      </c>
      <c r="R876" s="41"/>
      <c r="T876" s="62"/>
    </row>
    <row r="877" spans="1:20">
      <c r="A877" s="33">
        <f t="shared" si="19"/>
        <v>848</v>
      </c>
      <c r="B877" s="57" t="s">
        <v>618</v>
      </c>
      <c r="C877" s="57" t="s">
        <v>1636</v>
      </c>
      <c r="D877" s="57" t="s">
        <v>1635</v>
      </c>
      <c r="F877" s="48">
        <v>11</v>
      </c>
      <c r="G877" s="7">
        <v>4.7859999999999996</v>
      </c>
      <c r="H877" s="8">
        <v>388.44756743881379</v>
      </c>
      <c r="I877" s="49">
        <f t="shared" si="18"/>
        <v>-0.59390803660018499</v>
      </c>
      <c r="J877" s="3" t="s">
        <v>727</v>
      </c>
      <c r="K877" s="3" t="s">
        <v>717</v>
      </c>
      <c r="R877" s="41"/>
    </row>
    <row r="878" spans="1:20">
      <c r="A878" s="33">
        <f t="shared" si="19"/>
        <v>849</v>
      </c>
      <c r="B878" s="57" t="s">
        <v>583</v>
      </c>
      <c r="C878" s="57" t="s">
        <v>1628</v>
      </c>
      <c r="D878" s="57" t="s">
        <v>1626</v>
      </c>
      <c r="F878" s="48">
        <v>6</v>
      </c>
      <c r="G878" s="7">
        <v>4.79</v>
      </c>
      <c r="H878" s="8">
        <v>704.44924406047517</v>
      </c>
      <c r="I878" s="49">
        <f t="shared" si="18"/>
        <v>-1.8824945431009512</v>
      </c>
      <c r="J878" s="3" t="s">
        <v>783</v>
      </c>
      <c r="K878" s="3" t="s">
        <v>670</v>
      </c>
      <c r="R878" s="41"/>
    </row>
    <row r="879" spans="1:20">
      <c r="A879" s="33">
        <f t="shared" si="19"/>
        <v>850</v>
      </c>
      <c r="B879" s="57" t="s">
        <v>837</v>
      </c>
      <c r="C879" s="57" t="s">
        <v>1642</v>
      </c>
      <c r="D879" s="57" t="s">
        <v>1641</v>
      </c>
      <c r="F879" s="48">
        <v>2</v>
      </c>
      <c r="G879" s="7">
        <v>4.79</v>
      </c>
      <c r="H879" s="8">
        <v>3260</v>
      </c>
      <c r="I879" s="49">
        <f t="shared" si="18"/>
        <v>-5.2093340063099092</v>
      </c>
      <c r="J879" s="3" t="s">
        <v>764</v>
      </c>
      <c r="K879" s="3" t="s">
        <v>672</v>
      </c>
      <c r="R879" s="41"/>
    </row>
    <row r="880" spans="1:20">
      <c r="A880" s="33">
        <f t="shared" si="19"/>
        <v>851</v>
      </c>
      <c r="B880" s="57" t="s">
        <v>1368</v>
      </c>
      <c r="C880" s="57" t="s">
        <v>1668</v>
      </c>
      <c r="D880" s="57" t="s">
        <v>1667</v>
      </c>
      <c r="E880" s="62"/>
      <c r="F880" s="48">
        <v>2</v>
      </c>
      <c r="G880" s="7">
        <v>4.79</v>
      </c>
      <c r="H880" s="8">
        <v>2275</v>
      </c>
      <c r="I880" s="49">
        <f t="shared" si="18"/>
        <v>-4.4281530109358691</v>
      </c>
      <c r="J880" s="3" t="s">
        <v>1364</v>
      </c>
      <c r="K880" s="3" t="s">
        <v>672</v>
      </c>
      <c r="P880" s="51">
        <v>5</v>
      </c>
      <c r="Q880" s="39">
        <v>5.9</v>
      </c>
      <c r="R880" s="51">
        <v>26.8</v>
      </c>
      <c r="T880" s="42" t="s">
        <v>1838</v>
      </c>
    </row>
    <row r="881" spans="1:20" ht="30">
      <c r="A881" s="33">
        <f t="shared" si="19"/>
        <v>852</v>
      </c>
      <c r="B881" s="57" t="s">
        <v>1022</v>
      </c>
      <c r="C881" s="57" t="s">
        <v>1690</v>
      </c>
      <c r="D881" s="57" t="s">
        <v>1687</v>
      </c>
      <c r="F881" s="30">
        <v>4</v>
      </c>
      <c r="G881" s="7">
        <v>4.79</v>
      </c>
      <c r="H881" s="8">
        <v>339.39646201873052</v>
      </c>
      <c r="I881" s="49">
        <f t="shared" si="18"/>
        <v>-0.2967825598479914</v>
      </c>
      <c r="J881" s="3" t="s">
        <v>676</v>
      </c>
      <c r="K881" s="3" t="s">
        <v>1588</v>
      </c>
      <c r="R881" s="41"/>
    </row>
    <row r="882" spans="1:20">
      <c r="A882" s="33">
        <f t="shared" si="19"/>
        <v>853</v>
      </c>
      <c r="B882" s="57" t="s">
        <v>1044</v>
      </c>
      <c r="C882" s="57" t="s">
        <v>1691</v>
      </c>
      <c r="D882" s="57" t="s">
        <v>1692</v>
      </c>
      <c r="F882" s="48">
        <v>10</v>
      </c>
      <c r="G882" s="7">
        <v>4.79</v>
      </c>
      <c r="H882" s="8">
        <v>285.81443443513615</v>
      </c>
      <c r="I882" s="49">
        <f t="shared" ref="I882:I945" si="20">G882-5*LOG(H882/3.261)+5</f>
        <v>7.6333203503970104E-2</v>
      </c>
      <c r="J882" s="3" t="s">
        <v>462</v>
      </c>
      <c r="K882" s="3" t="s">
        <v>671</v>
      </c>
      <c r="R882" s="41"/>
      <c r="T882" s="62"/>
    </row>
    <row r="883" spans="1:20">
      <c r="A883" s="33">
        <f t="shared" si="19"/>
        <v>854</v>
      </c>
      <c r="B883" s="57" t="s">
        <v>1366</v>
      </c>
      <c r="C883" s="57" t="s">
        <v>1715</v>
      </c>
      <c r="D883" s="57" t="s">
        <v>1714</v>
      </c>
      <c r="F883" s="48">
        <v>7</v>
      </c>
      <c r="G883" s="7">
        <v>4.79</v>
      </c>
      <c r="H883" s="8">
        <v>413.38403041825097</v>
      </c>
      <c r="I883" s="49">
        <f t="shared" si="20"/>
        <v>-0.72501448214361464</v>
      </c>
      <c r="J883" s="3" t="s">
        <v>773</v>
      </c>
      <c r="K883" s="3" t="s">
        <v>668</v>
      </c>
      <c r="R883" s="41"/>
    </row>
    <row r="884" spans="1:20">
      <c r="A884" s="33">
        <f t="shared" si="19"/>
        <v>855</v>
      </c>
      <c r="B884" s="57" t="s">
        <v>1130</v>
      </c>
      <c r="C884" s="57" t="s">
        <v>1719</v>
      </c>
      <c r="D884" s="57" t="s">
        <v>1718</v>
      </c>
      <c r="F884" s="48">
        <v>7</v>
      </c>
      <c r="G884" s="7">
        <v>4.79</v>
      </c>
      <c r="H884" s="8">
        <v>140</v>
      </c>
      <c r="I884" s="49">
        <f t="shared" si="20"/>
        <v>1.6261138156385941</v>
      </c>
      <c r="J884" s="3"/>
      <c r="K884" s="3"/>
      <c r="R884" s="41"/>
    </row>
    <row r="885" spans="1:20">
      <c r="A885" s="33">
        <f t="shared" si="19"/>
        <v>856</v>
      </c>
      <c r="B885" s="62" t="s">
        <v>1367</v>
      </c>
      <c r="C885" s="57" t="s">
        <v>1628</v>
      </c>
      <c r="D885" s="57" t="s">
        <v>1626</v>
      </c>
      <c r="F885" s="48">
        <v>6</v>
      </c>
      <c r="G885" s="7">
        <v>4.7960000000000003</v>
      </c>
      <c r="H885" s="8">
        <v>234.5175694039992</v>
      </c>
      <c r="I885" s="49">
        <f t="shared" si="20"/>
        <v>0.51187707200711596</v>
      </c>
      <c r="J885" s="3" t="s">
        <v>735</v>
      </c>
      <c r="K885" s="3" t="s">
        <v>670</v>
      </c>
      <c r="R885" s="41"/>
    </row>
    <row r="886" spans="1:20">
      <c r="A886" s="33">
        <f t="shared" si="19"/>
        <v>857</v>
      </c>
      <c r="B886" s="57" t="s">
        <v>1015</v>
      </c>
      <c r="C886" s="57" t="s">
        <v>1684</v>
      </c>
      <c r="D886" s="57" t="s">
        <v>1683</v>
      </c>
      <c r="F886" s="48">
        <v>3</v>
      </c>
      <c r="G886" s="7">
        <v>4.7969999999999997</v>
      </c>
      <c r="H886" s="8">
        <v>250.12269938650309</v>
      </c>
      <c r="I886" s="49">
        <f t="shared" si="20"/>
        <v>0.37298845878878861</v>
      </c>
      <c r="J886" s="3" t="s">
        <v>743</v>
      </c>
      <c r="K886" s="3" t="s">
        <v>668</v>
      </c>
      <c r="R886" s="41"/>
    </row>
    <row r="887" spans="1:20">
      <c r="A887" s="33">
        <f t="shared" si="19"/>
        <v>858</v>
      </c>
      <c r="B887" s="57" t="s">
        <v>481</v>
      </c>
      <c r="C887" s="57" t="s">
        <v>1634</v>
      </c>
      <c r="D887" s="57" t="s">
        <v>1633</v>
      </c>
      <c r="F887" s="48">
        <v>11</v>
      </c>
      <c r="G887" s="7">
        <v>4.8</v>
      </c>
      <c r="H887" s="8">
        <v>61.320258095567553</v>
      </c>
      <c r="I887" s="49">
        <f t="shared" si="20"/>
        <v>3.428734123421024</v>
      </c>
      <c r="J887" s="3" t="s">
        <v>699</v>
      </c>
      <c r="K887" s="3" t="s">
        <v>668</v>
      </c>
      <c r="R887" s="41"/>
    </row>
    <row r="888" spans="1:20" ht="30">
      <c r="A888" s="33">
        <f t="shared" si="19"/>
        <v>859</v>
      </c>
      <c r="B888" s="57" t="s">
        <v>609</v>
      </c>
      <c r="C888" s="57" t="s">
        <v>1634</v>
      </c>
      <c r="D888" s="57" t="s">
        <v>1633</v>
      </c>
      <c r="F888" s="48">
        <v>11</v>
      </c>
      <c r="G888" s="7">
        <v>4.8</v>
      </c>
      <c r="H888" s="8">
        <v>610.59213359042997</v>
      </c>
      <c r="I888" s="49">
        <f t="shared" si="20"/>
        <v>-1.562002030347176</v>
      </c>
      <c r="J888" s="3" t="s">
        <v>736</v>
      </c>
      <c r="K888" s="3"/>
      <c r="L888" s="33">
        <v>0.6</v>
      </c>
      <c r="M888" s="33">
        <v>285</v>
      </c>
      <c r="R888" s="41"/>
      <c r="S888" s="41" t="s">
        <v>1578</v>
      </c>
      <c r="T888" s="57" t="s">
        <v>1837</v>
      </c>
    </row>
    <row r="889" spans="1:20" ht="32.25">
      <c r="A889" s="33">
        <f t="shared" si="19"/>
        <v>860</v>
      </c>
      <c r="B889" s="6" t="s">
        <v>1241</v>
      </c>
      <c r="C889" s="57" t="s">
        <v>1650</v>
      </c>
      <c r="D889" s="57" t="s">
        <v>1649</v>
      </c>
      <c r="E889" s="62"/>
      <c r="F889" s="30">
        <v>9</v>
      </c>
      <c r="G889" s="5">
        <v>4.8</v>
      </c>
      <c r="H889" s="33">
        <v>715</v>
      </c>
      <c r="I889" s="49">
        <f t="shared" si="20"/>
        <v>-1.9047762149756187</v>
      </c>
      <c r="J889" s="3" t="s">
        <v>1242</v>
      </c>
      <c r="K889" s="3" t="s">
        <v>1243</v>
      </c>
      <c r="O889" s="36"/>
      <c r="P889" s="51">
        <v>4.8</v>
      </c>
      <c r="Q889" s="36">
        <v>3.9</v>
      </c>
      <c r="R889" s="51">
        <v>336.7</v>
      </c>
      <c r="T889" s="57" t="s">
        <v>1811</v>
      </c>
    </row>
    <row r="890" spans="1:20">
      <c r="A890" s="33">
        <f t="shared" si="19"/>
        <v>861</v>
      </c>
      <c r="B890" s="57" t="s">
        <v>1398</v>
      </c>
      <c r="C890" s="57" t="s">
        <v>1658</v>
      </c>
      <c r="D890" s="57" t="s">
        <v>1657</v>
      </c>
      <c r="F890" s="48">
        <v>1</v>
      </c>
      <c r="G890" s="7">
        <v>4.8</v>
      </c>
      <c r="H890" s="8">
        <v>115.09593091985703</v>
      </c>
      <c r="I890" s="49">
        <f t="shared" si="20"/>
        <v>2.0614541443556478</v>
      </c>
      <c r="J890" s="3" t="s">
        <v>744</v>
      </c>
      <c r="K890" s="3" t="s">
        <v>668</v>
      </c>
      <c r="R890" s="41"/>
    </row>
    <row r="891" spans="1:20">
      <c r="A891" s="33">
        <f t="shared" si="19"/>
        <v>862</v>
      </c>
      <c r="B891" s="62" t="s">
        <v>1233</v>
      </c>
      <c r="C891" s="57" t="s">
        <v>1670</v>
      </c>
      <c r="D891" s="57" t="s">
        <v>1669</v>
      </c>
      <c r="F891" s="30">
        <v>4</v>
      </c>
      <c r="G891" s="7">
        <v>4.8</v>
      </c>
      <c r="H891" s="8">
        <v>195.27849457859097</v>
      </c>
      <c r="I891" s="49">
        <f t="shared" si="20"/>
        <v>0.91348190201717738</v>
      </c>
      <c r="J891" s="3" t="s">
        <v>743</v>
      </c>
      <c r="K891" s="3" t="s">
        <v>668</v>
      </c>
      <c r="R891" s="41"/>
    </row>
    <row r="892" spans="1:20" ht="32.25">
      <c r="A892" s="33">
        <f t="shared" si="19"/>
        <v>863</v>
      </c>
      <c r="B892" s="57" t="s">
        <v>1369</v>
      </c>
      <c r="C892" s="57" t="s">
        <v>1670</v>
      </c>
      <c r="D892" s="57" t="s">
        <v>1669</v>
      </c>
      <c r="F892" s="30">
        <v>4</v>
      </c>
      <c r="G892" s="7">
        <v>4.8</v>
      </c>
      <c r="H892" s="8">
        <v>66.46831057672712</v>
      </c>
      <c r="I892" s="49">
        <f t="shared" si="20"/>
        <v>3.2536807917138608</v>
      </c>
      <c r="J892" s="3" t="s">
        <v>275</v>
      </c>
      <c r="K892" s="3" t="s">
        <v>668</v>
      </c>
      <c r="R892" s="41"/>
    </row>
    <row r="893" spans="1:20">
      <c r="A893" s="33">
        <f t="shared" si="19"/>
        <v>864</v>
      </c>
      <c r="B893" s="57" t="s">
        <v>1370</v>
      </c>
      <c r="C893" s="57" t="s">
        <v>1275</v>
      </c>
      <c r="D893" s="57" t="s">
        <v>1672</v>
      </c>
      <c r="F893" s="48">
        <v>7</v>
      </c>
      <c r="G893" s="7">
        <v>4.8</v>
      </c>
      <c r="H893" s="8">
        <v>990</v>
      </c>
      <c r="I893" s="49">
        <f t="shared" si="20"/>
        <v>-2.6114219789579645</v>
      </c>
      <c r="J893" s="3" t="s">
        <v>763</v>
      </c>
      <c r="K893" s="3" t="s">
        <v>668</v>
      </c>
      <c r="R893" s="41"/>
    </row>
    <row r="894" spans="1:20">
      <c r="A894" s="33">
        <f t="shared" si="19"/>
        <v>865</v>
      </c>
      <c r="B894" s="57" t="s">
        <v>482</v>
      </c>
      <c r="C894" s="57" t="s">
        <v>1684</v>
      </c>
      <c r="D894" s="57" t="s">
        <v>1683</v>
      </c>
      <c r="F894" s="48">
        <v>3</v>
      </c>
      <c r="G894" s="7">
        <v>4.8</v>
      </c>
      <c r="H894" s="8">
        <v>222.96812299615129</v>
      </c>
      <c r="I894" s="49">
        <f t="shared" si="20"/>
        <v>0.62554010471811861</v>
      </c>
      <c r="J894" s="3" t="s">
        <v>686</v>
      </c>
      <c r="K894" s="3" t="s">
        <v>670</v>
      </c>
      <c r="R894" s="41"/>
    </row>
    <row r="895" spans="1:20">
      <c r="A895" s="33">
        <f t="shared" si="19"/>
        <v>866</v>
      </c>
      <c r="B895" s="57" t="s">
        <v>1371</v>
      </c>
      <c r="C895" s="57" t="s">
        <v>1689</v>
      </c>
      <c r="D895" s="57" t="s">
        <v>1688</v>
      </c>
      <c r="F895" s="48">
        <v>1</v>
      </c>
      <c r="G895" s="7">
        <v>4.8</v>
      </c>
      <c r="H895" s="8">
        <v>140.98363490183536</v>
      </c>
      <c r="I895" s="49">
        <f t="shared" si="20"/>
        <v>1.6209104762958537</v>
      </c>
      <c r="J895" s="3" t="s">
        <v>744</v>
      </c>
      <c r="K895" s="3" t="s">
        <v>668</v>
      </c>
      <c r="R895" s="41"/>
    </row>
    <row r="896" spans="1:20">
      <c r="A896" s="33">
        <f t="shared" si="19"/>
        <v>867</v>
      </c>
      <c r="B896" s="57" t="s">
        <v>1035</v>
      </c>
      <c r="C896" s="57" t="s">
        <v>1691</v>
      </c>
      <c r="D896" s="57" t="s">
        <v>1692</v>
      </c>
      <c r="F896" s="48">
        <v>10</v>
      </c>
      <c r="G896" s="7">
        <v>4.8</v>
      </c>
      <c r="H896" s="8">
        <v>155.28544698841645</v>
      </c>
      <c r="I896" s="49">
        <f t="shared" si="20"/>
        <v>1.4111002114841762</v>
      </c>
      <c r="J896" s="3" t="s">
        <v>684</v>
      </c>
      <c r="K896" s="3" t="s">
        <v>719</v>
      </c>
      <c r="R896" s="41"/>
    </row>
    <row r="897" spans="1:20">
      <c r="A897" s="33">
        <f t="shared" si="19"/>
        <v>868</v>
      </c>
      <c r="B897" s="57" t="s">
        <v>1041</v>
      </c>
      <c r="C897" s="57" t="s">
        <v>1691</v>
      </c>
      <c r="D897" s="57" t="s">
        <v>1692</v>
      </c>
      <c r="F897" s="48">
        <v>10</v>
      </c>
      <c r="G897" s="7">
        <v>4.8</v>
      </c>
      <c r="H897" s="8">
        <v>368.12641083521453</v>
      </c>
      <c r="I897" s="49">
        <f t="shared" si="20"/>
        <v>-0.46323088875546414</v>
      </c>
      <c r="J897" s="3" t="s">
        <v>755</v>
      </c>
      <c r="K897" s="3" t="s">
        <v>670</v>
      </c>
      <c r="R897" s="41"/>
    </row>
    <row r="898" spans="1:20" ht="17.25">
      <c r="A898" s="33">
        <f t="shared" si="19"/>
        <v>869</v>
      </c>
      <c r="B898" s="57" t="s">
        <v>1372</v>
      </c>
      <c r="C898" s="57" t="s">
        <v>1723</v>
      </c>
      <c r="D898" s="57" t="s">
        <v>1722</v>
      </c>
      <c r="F898" s="48">
        <v>1</v>
      </c>
      <c r="G898" s="7">
        <v>4.8</v>
      </c>
      <c r="H898" s="8">
        <v>150.514312611619</v>
      </c>
      <c r="I898" s="49">
        <f t="shared" si="20"/>
        <v>1.4788649962841367</v>
      </c>
      <c r="J898" s="3" t="s">
        <v>743</v>
      </c>
      <c r="K898" s="3" t="s">
        <v>668</v>
      </c>
      <c r="R898" s="41"/>
    </row>
    <row r="899" spans="1:20">
      <c r="A899" s="33">
        <f t="shared" si="19"/>
        <v>870</v>
      </c>
      <c r="B899" s="57" t="s">
        <v>1173</v>
      </c>
      <c r="C899" s="57" t="s">
        <v>1727</v>
      </c>
      <c r="D899" s="57" t="s">
        <v>1726</v>
      </c>
      <c r="F899" s="48">
        <v>10</v>
      </c>
      <c r="G899" s="7">
        <v>4.8</v>
      </c>
      <c r="H899" s="8">
        <v>504.11128284389491</v>
      </c>
      <c r="I899" s="49">
        <f t="shared" si="20"/>
        <v>-1.1458780948472151</v>
      </c>
      <c r="J899" s="3" t="s">
        <v>627</v>
      </c>
      <c r="K899" s="3" t="s">
        <v>670</v>
      </c>
      <c r="R899" s="41"/>
    </row>
    <row r="900" spans="1:20">
      <c r="A900" s="33">
        <f t="shared" si="19"/>
        <v>871</v>
      </c>
      <c r="B900" s="57" t="s">
        <v>1197</v>
      </c>
      <c r="C900" s="57" t="s">
        <v>1729</v>
      </c>
      <c r="D900" s="57" t="s">
        <v>1728</v>
      </c>
      <c r="F900" s="48">
        <v>5</v>
      </c>
      <c r="G900" s="7">
        <v>4.8</v>
      </c>
      <c r="H900" s="8">
        <v>544.50751252086809</v>
      </c>
      <c r="I900" s="49">
        <f t="shared" si="20"/>
        <v>-1.3132653862441606</v>
      </c>
      <c r="J900" s="3" t="s">
        <v>783</v>
      </c>
      <c r="K900" s="3" t="s">
        <v>670</v>
      </c>
      <c r="R900" s="41"/>
    </row>
    <row r="901" spans="1:20">
      <c r="A901" s="33">
        <f t="shared" si="19"/>
        <v>872</v>
      </c>
      <c r="B901" s="47" t="s">
        <v>1199</v>
      </c>
      <c r="C901" s="57" t="s">
        <v>1729</v>
      </c>
      <c r="D901" s="57" t="s">
        <v>1728</v>
      </c>
      <c r="F901" s="48">
        <v>5</v>
      </c>
      <c r="G901" s="7">
        <v>4.8</v>
      </c>
      <c r="H901" s="8">
        <v>675.27950310559004</v>
      </c>
      <c r="I901" s="49">
        <f t="shared" si="20"/>
        <v>-1.7806638444331577</v>
      </c>
      <c r="J901" s="3" t="s">
        <v>803</v>
      </c>
      <c r="K901" s="3" t="s">
        <v>670</v>
      </c>
      <c r="R901" s="41"/>
    </row>
    <row r="902" spans="1:20">
      <c r="A902" s="33">
        <f t="shared" si="19"/>
        <v>873</v>
      </c>
      <c r="B902" s="57" t="s">
        <v>849</v>
      </c>
      <c r="C902" s="57" t="s">
        <v>1645</v>
      </c>
      <c r="D902" s="57" t="s">
        <v>1646</v>
      </c>
      <c r="F902" s="30">
        <v>4</v>
      </c>
      <c r="G902" s="7">
        <v>4.8019999999999996</v>
      </c>
      <c r="H902" s="8">
        <v>366.41838832530078</v>
      </c>
      <c r="I902" s="49">
        <f t="shared" si="20"/>
        <v>-0.45113230676563987</v>
      </c>
      <c r="J902" s="3" t="s">
        <v>688</v>
      </c>
      <c r="K902" s="3" t="s">
        <v>670</v>
      </c>
      <c r="R902" s="41"/>
    </row>
    <row r="903" spans="1:20">
      <c r="A903" s="33">
        <f t="shared" si="19"/>
        <v>874</v>
      </c>
      <c r="B903" s="57" t="s">
        <v>593</v>
      </c>
      <c r="C903" s="57" t="s">
        <v>1632</v>
      </c>
      <c r="D903" s="57" t="s">
        <v>1631</v>
      </c>
      <c r="F903" s="30">
        <v>9</v>
      </c>
      <c r="G903" s="7">
        <v>4.8029999999999999</v>
      </c>
      <c r="H903" s="8">
        <v>98.716707021791777</v>
      </c>
      <c r="I903" s="49">
        <f t="shared" si="20"/>
        <v>2.3978006950510062</v>
      </c>
      <c r="J903" s="3" t="s">
        <v>687</v>
      </c>
      <c r="K903" s="3" t="s">
        <v>668</v>
      </c>
      <c r="R903" s="41"/>
    </row>
    <row r="904" spans="1:20" ht="30">
      <c r="A904" s="33">
        <f t="shared" si="19"/>
        <v>875</v>
      </c>
      <c r="B904" s="57" t="s">
        <v>1373</v>
      </c>
      <c r="C904" s="57" t="s">
        <v>1670</v>
      </c>
      <c r="D904" s="57" t="s">
        <v>1669</v>
      </c>
      <c r="F904" s="30">
        <v>4</v>
      </c>
      <c r="G904" s="7">
        <v>4.8049999999999997</v>
      </c>
      <c r="H904" s="8">
        <v>116.73293797220543</v>
      </c>
      <c r="I904" s="49">
        <f t="shared" si="20"/>
        <v>2.0357869134075353</v>
      </c>
      <c r="J904" s="3" t="s">
        <v>694</v>
      </c>
      <c r="K904" s="3" t="s">
        <v>668</v>
      </c>
      <c r="R904" s="41"/>
    </row>
    <row r="905" spans="1:20">
      <c r="A905" s="33">
        <f t="shared" si="19"/>
        <v>876</v>
      </c>
      <c r="B905" s="57" t="s">
        <v>1076</v>
      </c>
      <c r="C905" s="57" t="s">
        <v>1705</v>
      </c>
      <c r="D905" s="57" t="s">
        <v>1701</v>
      </c>
      <c r="F905" s="48">
        <v>6</v>
      </c>
      <c r="G905" s="7">
        <v>4.8049999999999997</v>
      </c>
      <c r="H905" s="8">
        <v>823.92765118981458</v>
      </c>
      <c r="I905" s="49">
        <f t="shared" si="20"/>
        <v>-2.2076913965643179</v>
      </c>
      <c r="J905" s="3" t="s">
        <v>677</v>
      </c>
      <c r="K905" s="3" t="s">
        <v>670</v>
      </c>
      <c r="R905" s="41"/>
    </row>
    <row r="906" spans="1:20">
      <c r="A906" s="33">
        <f t="shared" si="19"/>
        <v>877</v>
      </c>
      <c r="B906" s="57" t="s">
        <v>858</v>
      </c>
      <c r="C906" s="57" t="s">
        <v>1628</v>
      </c>
      <c r="D906" s="57" t="s">
        <v>1626</v>
      </c>
      <c r="F906" s="48">
        <v>6</v>
      </c>
      <c r="G906" s="7">
        <v>4.8099999999999996</v>
      </c>
      <c r="H906" s="8">
        <v>372.82672062000614</v>
      </c>
      <c r="I906" s="49">
        <f t="shared" si="20"/>
        <v>-0.48078116013581162</v>
      </c>
      <c r="J906" s="3" t="s">
        <v>688</v>
      </c>
      <c r="K906" s="3" t="s">
        <v>670</v>
      </c>
      <c r="R906" s="41"/>
    </row>
    <row r="907" spans="1:20" ht="30">
      <c r="A907" s="33">
        <f t="shared" si="19"/>
        <v>878</v>
      </c>
      <c r="B907" s="57" t="s">
        <v>1512</v>
      </c>
      <c r="C907" s="57" t="s">
        <v>1634</v>
      </c>
      <c r="D907" s="57" t="s">
        <v>1633</v>
      </c>
      <c r="F907" s="48">
        <v>11</v>
      </c>
      <c r="G907" s="7">
        <v>4.8099999999999996</v>
      </c>
      <c r="H907" s="8">
        <v>1502.8337096253974</v>
      </c>
      <c r="I907" s="49">
        <f t="shared" si="20"/>
        <v>-3.5078006461386373</v>
      </c>
      <c r="J907" s="3" t="s">
        <v>763</v>
      </c>
      <c r="K907" s="3" t="s">
        <v>668</v>
      </c>
      <c r="R907" s="41"/>
    </row>
    <row r="908" spans="1:20" ht="30">
      <c r="A908" s="33">
        <f t="shared" si="19"/>
        <v>879</v>
      </c>
      <c r="B908" s="57" t="s">
        <v>632</v>
      </c>
      <c r="C908" s="57" t="s">
        <v>1638</v>
      </c>
      <c r="D908" s="57" t="s">
        <v>1637</v>
      </c>
      <c r="F908" s="48">
        <v>5</v>
      </c>
      <c r="G908" s="7">
        <v>4.8099999999999996</v>
      </c>
      <c r="H908" s="8">
        <v>275.75245180926612</v>
      </c>
      <c r="I908" s="49">
        <f t="shared" si="20"/>
        <v>0.17415708107968353</v>
      </c>
      <c r="J908" s="3" t="s">
        <v>813</v>
      </c>
      <c r="K908" s="3" t="s">
        <v>695</v>
      </c>
      <c r="R908" s="41"/>
    </row>
    <row r="909" spans="1:20">
      <c r="A909" s="33">
        <f t="shared" si="19"/>
        <v>880</v>
      </c>
      <c r="B909" s="57" t="s">
        <v>1399</v>
      </c>
      <c r="C909" s="57" t="s">
        <v>1658</v>
      </c>
      <c r="D909" s="57" t="s">
        <v>1657</v>
      </c>
      <c r="F909" s="48">
        <v>1</v>
      </c>
      <c r="G909" s="7">
        <v>4.8099999999999996</v>
      </c>
      <c r="H909" s="8">
        <v>739.59183673469374</v>
      </c>
      <c r="I909" s="49">
        <f t="shared" si="20"/>
        <v>-1.9682065508515256</v>
      </c>
      <c r="J909" s="3" t="s">
        <v>773</v>
      </c>
      <c r="K909" s="3" t="s">
        <v>671</v>
      </c>
      <c r="L909" s="33">
        <v>7</v>
      </c>
      <c r="M909" s="33">
        <v>4.5</v>
      </c>
      <c r="N909" s="33">
        <v>32</v>
      </c>
      <c r="R909" s="41"/>
    </row>
    <row r="910" spans="1:20">
      <c r="A910" s="33">
        <f t="shared" si="19"/>
        <v>881</v>
      </c>
      <c r="B910" s="57" t="s">
        <v>483</v>
      </c>
      <c r="C910" s="57" t="s">
        <v>1666</v>
      </c>
      <c r="D910" s="57" t="s">
        <v>1665</v>
      </c>
      <c r="F910" s="48">
        <v>2</v>
      </c>
      <c r="G910" s="7">
        <v>4.8099999999999996</v>
      </c>
      <c r="H910" s="8">
        <v>959.2941176470589</v>
      </c>
      <c r="I910" s="49">
        <f t="shared" si="20"/>
        <v>-2.5330049129794405</v>
      </c>
      <c r="J910" s="3" t="s">
        <v>726</v>
      </c>
      <c r="K910" s="3" t="s">
        <v>725</v>
      </c>
      <c r="R910" s="41"/>
    </row>
    <row r="911" spans="1:20">
      <c r="A911" s="33">
        <f t="shared" si="19"/>
        <v>882</v>
      </c>
      <c r="B911" s="57" t="s">
        <v>1034</v>
      </c>
      <c r="C911" s="57" t="s">
        <v>1691</v>
      </c>
      <c r="D911" s="57" t="s">
        <v>1692</v>
      </c>
      <c r="F911" s="48">
        <v>10</v>
      </c>
      <c r="G911" s="7">
        <v>4.8099999999999996</v>
      </c>
      <c r="H911" s="8">
        <v>564.15401113917039</v>
      </c>
      <c r="I911" s="49">
        <f t="shared" si="20"/>
        <v>-1.3802344076003132</v>
      </c>
      <c r="J911" s="3" t="s">
        <v>692</v>
      </c>
      <c r="K911" s="3" t="s">
        <v>670</v>
      </c>
      <c r="R911" s="41"/>
      <c r="T911" s="66"/>
    </row>
    <row r="912" spans="1:20">
      <c r="A912" s="33">
        <f t="shared" si="19"/>
        <v>883</v>
      </c>
      <c r="B912" s="57" t="s">
        <v>1181</v>
      </c>
      <c r="C912" s="57" t="s">
        <v>1727</v>
      </c>
      <c r="D912" s="57" t="s">
        <v>1726</v>
      </c>
      <c r="F912" s="48">
        <v>10</v>
      </c>
      <c r="G912" s="7">
        <v>4.8099999999999996</v>
      </c>
      <c r="H912" s="8">
        <v>174.95601424709267</v>
      </c>
      <c r="I912" s="49">
        <f t="shared" si="20"/>
        <v>1.1621096126236212</v>
      </c>
      <c r="J912" s="3" t="s">
        <v>678</v>
      </c>
      <c r="K912" s="3" t="s">
        <v>671</v>
      </c>
      <c r="R912" s="41"/>
    </row>
    <row r="913" spans="1:20">
      <c r="A913" s="33">
        <f t="shared" si="19"/>
        <v>884</v>
      </c>
      <c r="B913" s="62" t="s">
        <v>960</v>
      </c>
      <c r="C913" s="57" t="s">
        <v>1674</v>
      </c>
      <c r="D913" s="57" t="s">
        <v>1673</v>
      </c>
      <c r="E913" s="62"/>
      <c r="F913" s="30">
        <v>4</v>
      </c>
      <c r="G913" s="7">
        <v>4.8109999999999999</v>
      </c>
      <c r="H913" s="8">
        <v>222.48294679399726</v>
      </c>
      <c r="I913" s="49">
        <f t="shared" si="20"/>
        <v>0.64127035333482851</v>
      </c>
      <c r="J913" s="3" t="s">
        <v>1264</v>
      </c>
      <c r="K913" s="3" t="s">
        <v>695</v>
      </c>
      <c r="L913" s="33">
        <v>2.2000000000000002</v>
      </c>
      <c r="M913" s="33">
        <v>11</v>
      </c>
      <c r="N913" s="33">
        <v>1900</v>
      </c>
      <c r="P913" s="51">
        <v>4.9000000000000004</v>
      </c>
      <c r="Q913" s="51">
        <v>7</v>
      </c>
      <c r="R913" s="51">
        <v>229.1</v>
      </c>
    </row>
    <row r="914" spans="1:20">
      <c r="A914" s="33">
        <f t="shared" si="19"/>
        <v>885</v>
      </c>
      <c r="B914" s="57" t="s">
        <v>484</v>
      </c>
      <c r="C914" s="57" t="s">
        <v>1668</v>
      </c>
      <c r="D914" s="57" t="s">
        <v>1667</v>
      </c>
      <c r="F914" s="48">
        <v>2</v>
      </c>
      <c r="G914" s="7">
        <v>4.8120000000000003</v>
      </c>
      <c r="H914" s="8">
        <v>937.75337109341319</v>
      </c>
      <c r="I914" s="49">
        <f t="shared" si="20"/>
        <v>-2.4816891762404323</v>
      </c>
      <c r="J914" s="3" t="s">
        <v>742</v>
      </c>
      <c r="K914" s="3" t="s">
        <v>670</v>
      </c>
      <c r="R914" s="41"/>
    </row>
    <row r="915" spans="1:20">
      <c r="A915" s="33">
        <f t="shared" si="19"/>
        <v>886</v>
      </c>
      <c r="B915" s="57" t="s">
        <v>1374</v>
      </c>
      <c r="C915" s="57" t="s">
        <v>1694</v>
      </c>
      <c r="D915" s="57" t="s">
        <v>1693</v>
      </c>
      <c r="F915" s="48">
        <v>12</v>
      </c>
      <c r="G915" s="7">
        <v>4.8120000000000003</v>
      </c>
      <c r="H915" s="8">
        <v>476.02784710363852</v>
      </c>
      <c r="I915" s="49">
        <f t="shared" si="20"/>
        <v>-1.0094078020275328</v>
      </c>
      <c r="J915" s="9" t="s">
        <v>764</v>
      </c>
      <c r="K915" s="3" t="s">
        <v>671</v>
      </c>
      <c r="R915" s="41"/>
    </row>
    <row r="916" spans="1:20">
      <c r="A916" s="33">
        <f t="shared" ref="A916:A979" si="21">A915+1</f>
        <v>887</v>
      </c>
      <c r="B916" s="57" t="s">
        <v>1129</v>
      </c>
      <c r="C916" s="57" t="s">
        <v>1719</v>
      </c>
      <c r="D916" s="57" t="s">
        <v>1718</v>
      </c>
      <c r="F916" s="48">
        <v>7</v>
      </c>
      <c r="G916" s="7">
        <v>4.8120000000000003</v>
      </c>
      <c r="H916" s="8">
        <v>350.19004058493846</v>
      </c>
      <c r="I916" s="49">
        <f t="shared" si="20"/>
        <v>-0.34276495884627511</v>
      </c>
      <c r="J916" s="3" t="s">
        <v>688</v>
      </c>
      <c r="K916" s="3" t="s">
        <v>670</v>
      </c>
      <c r="R916" s="41"/>
    </row>
    <row r="917" spans="1:20">
      <c r="A917" s="33">
        <f t="shared" si="21"/>
        <v>888</v>
      </c>
      <c r="B917" s="57" t="s">
        <v>886</v>
      </c>
      <c r="C917" s="57" t="s">
        <v>1654</v>
      </c>
      <c r="D917" s="57" t="s">
        <v>1653</v>
      </c>
      <c r="F917" s="48">
        <v>7</v>
      </c>
      <c r="G917" s="7">
        <v>4.8140000000000001</v>
      </c>
      <c r="H917" s="8">
        <v>359.64273900099238</v>
      </c>
      <c r="I917" s="49">
        <f t="shared" si="20"/>
        <v>-0.39860248870331993</v>
      </c>
      <c r="J917" s="3" t="s">
        <v>735</v>
      </c>
      <c r="K917" s="3" t="s">
        <v>670</v>
      </c>
      <c r="R917" s="41"/>
    </row>
    <row r="918" spans="1:20">
      <c r="A918" s="33">
        <f t="shared" si="21"/>
        <v>889</v>
      </c>
      <c r="B918" s="57" t="s">
        <v>1125</v>
      </c>
      <c r="C918" s="57" t="s">
        <v>1717</v>
      </c>
      <c r="D918" s="57" t="s">
        <v>1716</v>
      </c>
      <c r="F918" s="48">
        <v>7</v>
      </c>
      <c r="G918" s="7">
        <v>4.8170000000000002</v>
      </c>
      <c r="H918" s="8">
        <v>167.70703715510948</v>
      </c>
      <c r="I918" s="49">
        <f t="shared" si="20"/>
        <v>1.2609975619322462</v>
      </c>
      <c r="J918" s="3" t="s">
        <v>715</v>
      </c>
      <c r="K918" s="3" t="s">
        <v>668</v>
      </c>
      <c r="R918" s="41"/>
    </row>
    <row r="919" spans="1:20" ht="30">
      <c r="A919" s="33">
        <f t="shared" si="21"/>
        <v>890</v>
      </c>
      <c r="B919" s="57" t="s">
        <v>570</v>
      </c>
      <c r="C919" s="57" t="s">
        <v>1655</v>
      </c>
      <c r="D919" s="57" t="s">
        <v>1656</v>
      </c>
      <c r="F919" s="48">
        <v>8</v>
      </c>
      <c r="G919" s="7">
        <v>4.8179999999999996</v>
      </c>
      <c r="H919" s="8">
        <v>213.23221757322176</v>
      </c>
      <c r="I919" s="49">
        <f t="shared" si="20"/>
        <v>0.74048987646940745</v>
      </c>
      <c r="J919" s="3" t="s">
        <v>684</v>
      </c>
      <c r="K919" s="3" t="s">
        <v>670</v>
      </c>
      <c r="R919" s="41"/>
    </row>
    <row r="920" spans="1:20">
      <c r="A920" s="33">
        <f t="shared" si="21"/>
        <v>891</v>
      </c>
      <c r="B920" s="57" t="s">
        <v>661</v>
      </c>
      <c r="C920" s="57" t="s">
        <v>1650</v>
      </c>
      <c r="D920" s="57" t="s">
        <v>1649</v>
      </c>
      <c r="F920" s="30">
        <v>9</v>
      </c>
      <c r="G920" s="7">
        <v>4.819</v>
      </c>
      <c r="H920" s="8">
        <v>644.85260681310422</v>
      </c>
      <c r="I920" s="49">
        <f t="shared" si="20"/>
        <v>-1.6615483050166295</v>
      </c>
      <c r="J920" s="3" t="s">
        <v>745</v>
      </c>
      <c r="K920" s="3" t="s">
        <v>670</v>
      </c>
      <c r="R920" s="41"/>
    </row>
    <row r="921" spans="1:20">
      <c r="A921" s="33">
        <f t="shared" si="21"/>
        <v>892</v>
      </c>
      <c r="B921" s="57" t="s">
        <v>523</v>
      </c>
      <c r="C921" s="57" t="s">
        <v>1617</v>
      </c>
      <c r="D921" s="57" t="s">
        <v>1615</v>
      </c>
      <c r="F921" s="48">
        <v>11</v>
      </c>
      <c r="G921" s="7">
        <v>4.82</v>
      </c>
      <c r="H921" s="8">
        <v>191.40845070422534</v>
      </c>
      <c r="I921" s="49">
        <f t="shared" si="20"/>
        <v>0.97694845396268981</v>
      </c>
      <c r="J921" s="3" t="s">
        <v>745</v>
      </c>
      <c r="K921" s="3" t="s">
        <v>673</v>
      </c>
      <c r="R921" s="41"/>
    </row>
    <row r="922" spans="1:20" ht="32.25">
      <c r="A922" s="33">
        <f t="shared" si="21"/>
        <v>893</v>
      </c>
      <c r="B922" s="57" t="s">
        <v>1375</v>
      </c>
      <c r="C922" s="57" t="s">
        <v>1634</v>
      </c>
      <c r="D922" s="57" t="s">
        <v>1633</v>
      </c>
      <c r="F922" s="48">
        <v>11</v>
      </c>
      <c r="G922" s="7">
        <v>4.82</v>
      </c>
      <c r="H922" s="8">
        <v>339.66508372906776</v>
      </c>
      <c r="I922" s="49">
        <f t="shared" si="20"/>
        <v>-0.26850053273770058</v>
      </c>
      <c r="J922" s="3" t="s">
        <v>682</v>
      </c>
      <c r="K922" s="3" t="s">
        <v>670</v>
      </c>
      <c r="R922" s="41"/>
    </row>
    <row r="923" spans="1:20" ht="30">
      <c r="A923" s="33">
        <f t="shared" si="21"/>
        <v>894</v>
      </c>
      <c r="B923" s="57" t="s">
        <v>645</v>
      </c>
      <c r="C923" s="57" t="s">
        <v>1639</v>
      </c>
      <c r="D923" s="57" t="s">
        <v>1640</v>
      </c>
      <c r="F923" s="48">
        <v>5</v>
      </c>
      <c r="G923" s="7">
        <v>4.82</v>
      </c>
      <c r="H923" s="8">
        <v>198.63580998781973</v>
      </c>
      <c r="I923" s="49">
        <f t="shared" si="20"/>
        <v>0.89646626572639398</v>
      </c>
      <c r="J923" s="3" t="s">
        <v>676</v>
      </c>
      <c r="K923" s="3" t="s">
        <v>670</v>
      </c>
      <c r="L923" s="33">
        <v>2.2000000000000002</v>
      </c>
      <c r="R923" s="41"/>
    </row>
    <row r="924" spans="1:20" ht="17.25">
      <c r="A924" s="33">
        <f t="shared" si="21"/>
        <v>895</v>
      </c>
      <c r="B924" s="57" t="s">
        <v>1376</v>
      </c>
      <c r="C924" s="57" t="s">
        <v>1642</v>
      </c>
      <c r="D924" s="57" t="s">
        <v>1641</v>
      </c>
      <c r="F924" s="48">
        <v>2</v>
      </c>
      <c r="G924" s="7">
        <v>4.82</v>
      </c>
      <c r="H924" s="8">
        <v>375</v>
      </c>
      <c r="I924" s="49">
        <f t="shared" si="20"/>
        <v>-0.48340234460880893</v>
      </c>
      <c r="J924" s="3" t="s">
        <v>742</v>
      </c>
      <c r="K924" s="3" t="s">
        <v>670</v>
      </c>
      <c r="S924" s="51"/>
    </row>
    <row r="925" spans="1:20" ht="30">
      <c r="A925" s="33">
        <f t="shared" si="21"/>
        <v>896</v>
      </c>
      <c r="B925" s="57" t="s">
        <v>856</v>
      </c>
      <c r="C925" s="57" t="s">
        <v>1648</v>
      </c>
      <c r="D925" s="57" t="s">
        <v>1647</v>
      </c>
      <c r="F925" s="48">
        <v>7</v>
      </c>
      <c r="G925" s="7">
        <v>4.82</v>
      </c>
      <c r="H925" s="8">
        <v>98.144002310969896</v>
      </c>
      <c r="I925" s="49">
        <f t="shared" si="20"/>
        <v>2.4274351713867617</v>
      </c>
      <c r="J925" s="3" t="s">
        <v>684</v>
      </c>
      <c r="K925" s="3" t="s">
        <v>671</v>
      </c>
      <c r="O925" s="41"/>
      <c r="P925" s="41"/>
      <c r="Q925" s="41"/>
      <c r="R925" s="41"/>
    </row>
    <row r="926" spans="1:20">
      <c r="A926" s="33">
        <f t="shared" si="21"/>
        <v>897</v>
      </c>
      <c r="B926" s="57" t="s">
        <v>1362</v>
      </c>
      <c r="C926" s="57" t="s">
        <v>1650</v>
      </c>
      <c r="D926" s="57" t="s">
        <v>1649</v>
      </c>
      <c r="F926" s="30">
        <v>9</v>
      </c>
      <c r="G926" s="7">
        <v>4.82</v>
      </c>
      <c r="H926" s="8">
        <v>10200</v>
      </c>
      <c r="I926" s="49">
        <f t="shared" si="20"/>
        <v>-7.6562468647798028</v>
      </c>
      <c r="J926" s="3" t="s">
        <v>825</v>
      </c>
      <c r="K926" s="3" t="s">
        <v>700</v>
      </c>
      <c r="L926" s="33">
        <v>30</v>
      </c>
      <c r="M926" s="33">
        <v>76</v>
      </c>
      <c r="R926" s="41"/>
      <c r="T926" s="57" t="s">
        <v>1839</v>
      </c>
    </row>
    <row r="927" spans="1:20">
      <c r="A927" s="33">
        <f t="shared" si="21"/>
        <v>898</v>
      </c>
      <c r="B927" s="57" t="s">
        <v>1377</v>
      </c>
      <c r="C927" s="57" t="s">
        <v>1674</v>
      </c>
      <c r="D927" s="57" t="s">
        <v>1673</v>
      </c>
      <c r="F927" s="30">
        <v>4</v>
      </c>
      <c r="G927" s="7">
        <v>4.82</v>
      </c>
      <c r="H927" s="8">
        <v>679.5</v>
      </c>
      <c r="I927" s="49">
        <f t="shared" si="20"/>
        <v>-1.7741933113127821</v>
      </c>
      <c r="J927" s="3" t="s">
        <v>1486</v>
      </c>
      <c r="K927" s="3"/>
      <c r="R927" s="41"/>
      <c r="S927" s="41" t="s">
        <v>1603</v>
      </c>
      <c r="T927" s="57" t="s">
        <v>1817</v>
      </c>
    </row>
    <row r="928" spans="1:20">
      <c r="A928" s="33">
        <f t="shared" si="21"/>
        <v>899</v>
      </c>
      <c r="B928" s="57" t="s">
        <v>1023</v>
      </c>
      <c r="C928" s="57" t="s">
        <v>1689</v>
      </c>
      <c r="D928" s="57" t="s">
        <v>1688</v>
      </c>
      <c r="F928" s="48">
        <v>1</v>
      </c>
      <c r="G928" s="7">
        <v>4.82</v>
      </c>
      <c r="H928" s="8">
        <v>342.97611912047699</v>
      </c>
      <c r="I928" s="49">
        <f t="shared" si="20"/>
        <v>-0.28956541529104562</v>
      </c>
      <c r="J928" s="3" t="s">
        <v>687</v>
      </c>
      <c r="K928" s="3" t="s">
        <v>671</v>
      </c>
      <c r="R928" s="41"/>
    </row>
    <row r="929" spans="1:18">
      <c r="A929" s="33">
        <f t="shared" si="21"/>
        <v>900</v>
      </c>
      <c r="B929" s="57" t="s">
        <v>485</v>
      </c>
      <c r="C929" s="57" t="s">
        <v>1694</v>
      </c>
      <c r="D929" s="57" t="s">
        <v>1693</v>
      </c>
      <c r="F929" s="48">
        <v>12</v>
      </c>
      <c r="G929" s="7">
        <v>4.82</v>
      </c>
      <c r="H929" s="8">
        <v>1177.4729241877258</v>
      </c>
      <c r="I929" s="49">
        <f t="shared" si="20"/>
        <v>-2.9680006528684739</v>
      </c>
      <c r="J929" s="3" t="s">
        <v>742</v>
      </c>
      <c r="K929" s="3" t="s">
        <v>669</v>
      </c>
      <c r="R929" s="41"/>
    </row>
    <row r="930" spans="1:18">
      <c r="A930" s="33">
        <f t="shared" si="21"/>
        <v>901</v>
      </c>
      <c r="B930" s="57" t="s">
        <v>1072</v>
      </c>
      <c r="C930" s="57" t="s">
        <v>1703</v>
      </c>
      <c r="D930" s="57" t="s">
        <v>1699</v>
      </c>
      <c r="F930" s="30">
        <v>9</v>
      </c>
      <c r="G930" s="7">
        <v>4.82</v>
      </c>
      <c r="H930" s="8">
        <v>208.7330487594156</v>
      </c>
      <c r="I930" s="49">
        <f t="shared" si="20"/>
        <v>0.78879791167474345</v>
      </c>
      <c r="J930" s="3" t="s">
        <v>678</v>
      </c>
      <c r="K930" s="3" t="s">
        <v>668</v>
      </c>
      <c r="R930" s="41"/>
    </row>
    <row r="931" spans="1:18">
      <c r="A931" s="33">
        <f t="shared" si="21"/>
        <v>902</v>
      </c>
      <c r="B931" s="57" t="s">
        <v>1156</v>
      </c>
      <c r="C931" s="57" t="s">
        <v>1723</v>
      </c>
      <c r="D931" s="57" t="s">
        <v>1722</v>
      </c>
      <c r="F931" s="48">
        <v>1</v>
      </c>
      <c r="G931" s="7">
        <v>4.82</v>
      </c>
      <c r="H931" s="8">
        <v>1553.1428571428571</v>
      </c>
      <c r="I931" s="49">
        <f t="shared" si="20"/>
        <v>-3.569303024521119</v>
      </c>
      <c r="J931" s="3" t="s">
        <v>689</v>
      </c>
      <c r="K931" s="3" t="s">
        <v>717</v>
      </c>
      <c r="R931" s="41"/>
    </row>
    <row r="932" spans="1:18">
      <c r="A932" s="33">
        <f t="shared" si="21"/>
        <v>903</v>
      </c>
      <c r="B932" s="57" t="s">
        <v>843</v>
      </c>
      <c r="C932" s="57" t="s">
        <v>1642</v>
      </c>
      <c r="D932" s="57" t="s">
        <v>1641</v>
      </c>
      <c r="F932" s="48">
        <v>2</v>
      </c>
      <c r="G932" s="7">
        <v>4.8209999999999997</v>
      </c>
      <c r="H932" s="8">
        <v>157.39945371541083</v>
      </c>
      <c r="I932" s="49">
        <f t="shared" si="20"/>
        <v>1.4027378904073871</v>
      </c>
      <c r="J932" s="3" t="s">
        <v>744</v>
      </c>
      <c r="K932" s="3" t="s">
        <v>714</v>
      </c>
      <c r="R932" s="41"/>
    </row>
    <row r="933" spans="1:18">
      <c r="A933" s="33">
        <f t="shared" si="21"/>
        <v>904</v>
      </c>
      <c r="B933" s="57" t="s">
        <v>876</v>
      </c>
      <c r="C933" s="57" t="s">
        <v>1654</v>
      </c>
      <c r="D933" s="57" t="s">
        <v>1653</v>
      </c>
      <c r="F933" s="48">
        <v>7</v>
      </c>
      <c r="G933" s="7">
        <v>4.8230000000000004</v>
      </c>
      <c r="H933" s="8">
        <v>296.34475427263067</v>
      </c>
      <c r="I933" s="49">
        <f t="shared" si="20"/>
        <v>3.0767773991845715E-2</v>
      </c>
      <c r="J933" s="9" t="s">
        <v>799</v>
      </c>
      <c r="K933" s="3" t="s">
        <v>670</v>
      </c>
      <c r="R933" s="41"/>
    </row>
    <row r="934" spans="1:18">
      <c r="A934" s="33">
        <f t="shared" si="21"/>
        <v>905</v>
      </c>
      <c r="B934" s="66" t="s">
        <v>948</v>
      </c>
      <c r="C934" s="57" t="s">
        <v>1275</v>
      </c>
      <c r="D934" s="57" t="s">
        <v>1672</v>
      </c>
      <c r="F934" s="48">
        <v>7</v>
      </c>
      <c r="G934" s="7">
        <v>4.8230000000000004</v>
      </c>
      <c r="H934" s="8">
        <v>180.1988950276243</v>
      </c>
      <c r="I934" s="49">
        <f t="shared" si="20"/>
        <v>1.1109933761552053</v>
      </c>
      <c r="J934" s="3" t="s">
        <v>462</v>
      </c>
      <c r="K934" s="3" t="s">
        <v>668</v>
      </c>
      <c r="R934" s="41"/>
    </row>
    <row r="935" spans="1:18" ht="30">
      <c r="A935" s="33">
        <f t="shared" si="21"/>
        <v>906</v>
      </c>
      <c r="B935" s="57" t="s">
        <v>1353</v>
      </c>
      <c r="C935" s="57" t="s">
        <v>1617</v>
      </c>
      <c r="D935" s="57" t="s">
        <v>1615</v>
      </c>
      <c r="F935" s="48">
        <v>11</v>
      </c>
      <c r="G935" s="7">
        <v>4.8259999999999996</v>
      </c>
      <c r="H935" s="8">
        <v>619.67549492723333</v>
      </c>
      <c r="I935" s="49">
        <f t="shared" si="20"/>
        <v>-1.568067617521371</v>
      </c>
      <c r="J935" s="3" t="s">
        <v>688</v>
      </c>
      <c r="K935" s="3" t="s">
        <v>670</v>
      </c>
      <c r="R935" s="41"/>
    </row>
    <row r="936" spans="1:18">
      <c r="A936" s="33">
        <f t="shared" si="21"/>
        <v>907</v>
      </c>
      <c r="B936" s="57" t="s">
        <v>535</v>
      </c>
      <c r="C936" s="57" t="s">
        <v>1617</v>
      </c>
      <c r="D936" s="57" t="s">
        <v>1615</v>
      </c>
      <c r="F936" s="48">
        <v>11</v>
      </c>
      <c r="G936" s="7">
        <v>4.83</v>
      </c>
      <c r="H936" s="8">
        <v>93.337644981556267</v>
      </c>
      <c r="I936" s="49">
        <f t="shared" si="20"/>
        <v>2.5464697993930372</v>
      </c>
      <c r="J936" s="3" t="s">
        <v>1587</v>
      </c>
      <c r="K936" s="3" t="s">
        <v>671</v>
      </c>
      <c r="R936" s="41"/>
    </row>
    <row r="937" spans="1:18">
      <c r="A937" s="33">
        <f t="shared" si="21"/>
        <v>908</v>
      </c>
      <c r="B937" s="57" t="s">
        <v>1378</v>
      </c>
      <c r="C937" s="57" t="s">
        <v>1628</v>
      </c>
      <c r="D937" s="57" t="s">
        <v>1626</v>
      </c>
      <c r="F937" s="48">
        <v>6</v>
      </c>
      <c r="G937" s="7">
        <v>4.83</v>
      </c>
      <c r="H937" s="8">
        <v>116.09926957413182</v>
      </c>
      <c r="I937" s="49">
        <f t="shared" si="20"/>
        <v>2.0726065568753249</v>
      </c>
      <c r="J937" s="3" t="s">
        <v>722</v>
      </c>
      <c r="K937" s="3" t="s">
        <v>668</v>
      </c>
      <c r="R937" s="41"/>
    </row>
    <row r="938" spans="1:18">
      <c r="A938" s="33">
        <f t="shared" si="21"/>
        <v>909</v>
      </c>
      <c r="B938" s="57" t="s">
        <v>920</v>
      </c>
      <c r="C938" s="57" t="s">
        <v>1668</v>
      </c>
      <c r="D938" s="57" t="s">
        <v>1667</v>
      </c>
      <c r="F938" s="48">
        <v>2</v>
      </c>
      <c r="G938" s="7">
        <v>4.83</v>
      </c>
      <c r="H938" s="8">
        <v>1217.0149253731342</v>
      </c>
      <c r="I938" s="49">
        <f t="shared" si="20"/>
        <v>-3.0297255280467734</v>
      </c>
      <c r="J938" s="3" t="s">
        <v>757</v>
      </c>
      <c r="K938" s="3" t="s">
        <v>672</v>
      </c>
      <c r="R938" s="41"/>
    </row>
    <row r="939" spans="1:18">
      <c r="A939" s="33">
        <f t="shared" si="21"/>
        <v>910</v>
      </c>
      <c r="B939" s="62" t="s">
        <v>1473</v>
      </c>
      <c r="C939" s="57" t="s">
        <v>1275</v>
      </c>
      <c r="D939" s="57" t="s">
        <v>1672</v>
      </c>
      <c r="E939" s="62"/>
      <c r="F939" s="48">
        <v>7</v>
      </c>
      <c r="G939" s="7">
        <v>4.83</v>
      </c>
      <c r="H939" s="8">
        <v>470</v>
      </c>
      <c r="I939" s="49">
        <f t="shared" si="20"/>
        <v>-0.963735295648803</v>
      </c>
      <c r="J939" s="3" t="s">
        <v>1474</v>
      </c>
      <c r="K939" s="3" t="s">
        <v>696</v>
      </c>
      <c r="P939" s="51">
        <v>4.9000000000000004</v>
      </c>
      <c r="Q939" s="39">
        <v>5.2</v>
      </c>
      <c r="R939" s="51">
        <v>6.4</v>
      </c>
    </row>
    <row r="940" spans="1:18">
      <c r="A940" s="33">
        <f t="shared" si="21"/>
        <v>911</v>
      </c>
      <c r="B940" s="57" t="s">
        <v>1172</v>
      </c>
      <c r="C940" s="57" t="s">
        <v>1727</v>
      </c>
      <c r="D940" s="57" t="s">
        <v>1726</v>
      </c>
      <c r="F940" s="48">
        <v>10</v>
      </c>
      <c r="G940" s="7">
        <v>4.83</v>
      </c>
      <c r="H940" s="8">
        <v>712.54423908769161</v>
      </c>
      <c r="I940" s="49">
        <f t="shared" si="20"/>
        <v>-1.8673051717956426</v>
      </c>
      <c r="J940" s="3" t="s">
        <v>627</v>
      </c>
      <c r="K940" s="3" t="s">
        <v>718</v>
      </c>
      <c r="R940" s="41"/>
    </row>
    <row r="941" spans="1:18">
      <c r="A941" s="33">
        <f t="shared" si="21"/>
        <v>912</v>
      </c>
      <c r="B941" s="57" t="s">
        <v>486</v>
      </c>
      <c r="C941" s="57" t="s">
        <v>1634</v>
      </c>
      <c r="D941" s="57" t="s">
        <v>1633</v>
      </c>
      <c r="F941" s="48">
        <v>11</v>
      </c>
      <c r="G941" s="7">
        <v>4.8339999999999996</v>
      </c>
      <c r="H941" s="8">
        <v>163.44448119306051</v>
      </c>
      <c r="I941" s="49">
        <f t="shared" si="20"/>
        <v>1.3339026893580499</v>
      </c>
      <c r="J941" s="3" t="s">
        <v>743</v>
      </c>
      <c r="K941" s="3" t="s">
        <v>668</v>
      </c>
      <c r="L941" s="33">
        <v>2.5</v>
      </c>
      <c r="M941" s="33">
        <v>2.4</v>
      </c>
      <c r="R941" s="41"/>
    </row>
    <row r="942" spans="1:18">
      <c r="A942" s="33">
        <f t="shared" si="21"/>
        <v>913</v>
      </c>
      <c r="B942" s="57" t="s">
        <v>1152</v>
      </c>
      <c r="C942" s="57" t="s">
        <v>1723</v>
      </c>
      <c r="D942" s="57" t="s">
        <v>1722</v>
      </c>
      <c r="F942" s="48">
        <v>1</v>
      </c>
      <c r="G942" s="7">
        <v>4.8360000000000003</v>
      </c>
      <c r="H942" s="8">
        <v>635.78947368421063</v>
      </c>
      <c r="I942" s="49">
        <f t="shared" si="20"/>
        <v>-1.6138126726316369</v>
      </c>
      <c r="J942" s="3" t="s">
        <v>773</v>
      </c>
      <c r="K942" s="3" t="s">
        <v>671</v>
      </c>
      <c r="R942" s="41"/>
    </row>
    <row r="943" spans="1:18">
      <c r="A943" s="33">
        <f t="shared" si="21"/>
        <v>914</v>
      </c>
      <c r="B943" s="57" t="s">
        <v>487</v>
      </c>
      <c r="C943" s="57" t="s">
        <v>1654</v>
      </c>
      <c r="D943" s="57" t="s">
        <v>1653</v>
      </c>
      <c r="F943" s="48">
        <v>7</v>
      </c>
      <c r="G943" s="7">
        <v>4.8369999999999997</v>
      </c>
      <c r="H943" s="8">
        <v>83.006728899656949</v>
      </c>
      <c r="I943" s="49">
        <f t="shared" si="20"/>
        <v>2.808187495671179</v>
      </c>
      <c r="J943" s="3" t="s">
        <v>687</v>
      </c>
      <c r="K943" s="3" t="s">
        <v>668</v>
      </c>
      <c r="R943" s="41"/>
    </row>
    <row r="944" spans="1:18">
      <c r="A944" s="33">
        <f t="shared" si="21"/>
        <v>915</v>
      </c>
      <c r="B944" s="57" t="s">
        <v>999</v>
      </c>
      <c r="C944" s="57" t="s">
        <v>1682</v>
      </c>
      <c r="D944" s="57" t="s">
        <v>1680</v>
      </c>
      <c r="F944" s="30">
        <v>4</v>
      </c>
      <c r="G944" s="7">
        <v>4.8380000000000001</v>
      </c>
      <c r="H944" s="8">
        <v>310.45117075956597</v>
      </c>
      <c r="I944" s="49">
        <f t="shared" si="20"/>
        <v>-5.5212515855267874E-2</v>
      </c>
      <c r="J944" s="3" t="s">
        <v>730</v>
      </c>
      <c r="K944" s="3" t="s">
        <v>670</v>
      </c>
      <c r="R944" s="41"/>
    </row>
    <row r="945" spans="1:18">
      <c r="A945" s="33">
        <f t="shared" si="21"/>
        <v>916</v>
      </c>
      <c r="B945" s="57" t="s">
        <v>591</v>
      </c>
      <c r="C945" s="57" t="s">
        <v>1632</v>
      </c>
      <c r="D945" s="57" t="s">
        <v>1631</v>
      </c>
      <c r="F945" s="30">
        <v>9</v>
      </c>
      <c r="G945" s="7">
        <v>4.84</v>
      </c>
      <c r="H945" s="8">
        <v>161.46534653465346</v>
      </c>
      <c r="I945" s="49">
        <f t="shared" si="20"/>
        <v>1.3663573490424028</v>
      </c>
      <c r="J945" s="66" t="s">
        <v>745</v>
      </c>
      <c r="K945" s="3" t="s">
        <v>668</v>
      </c>
      <c r="R945" s="41"/>
    </row>
    <row r="946" spans="1:18">
      <c r="A946" s="33">
        <f t="shared" si="21"/>
        <v>917</v>
      </c>
      <c r="B946" s="57" t="s">
        <v>601</v>
      </c>
      <c r="C946" s="57" t="s">
        <v>1634</v>
      </c>
      <c r="D946" s="57" t="s">
        <v>1633</v>
      </c>
      <c r="F946" s="48">
        <v>11</v>
      </c>
      <c r="G946" s="7">
        <v>4.84</v>
      </c>
      <c r="H946" s="8">
        <v>1128.5813148788925</v>
      </c>
      <c r="I946" s="49">
        <f t="shared" ref="I946:I1009" si="22">G946-5*LOG(H946/3.261)+5</f>
        <v>-2.855910284407976</v>
      </c>
      <c r="J946" s="3" t="s">
        <v>689</v>
      </c>
      <c r="K946" s="3" t="s">
        <v>670</v>
      </c>
      <c r="R946" s="41"/>
    </row>
    <row r="947" spans="1:18">
      <c r="A947" s="33">
        <f t="shared" si="21"/>
        <v>918</v>
      </c>
      <c r="B947" s="57" t="s">
        <v>509</v>
      </c>
      <c r="C947" s="57" t="s">
        <v>1686</v>
      </c>
      <c r="D947" s="57" t="s">
        <v>1685</v>
      </c>
      <c r="F947" s="48">
        <v>8</v>
      </c>
      <c r="G947" s="7">
        <v>4.84</v>
      </c>
      <c r="H947" s="8">
        <v>237.03660637068583</v>
      </c>
      <c r="I947" s="49">
        <f t="shared" si="22"/>
        <v>0.53267689019991415</v>
      </c>
      <c r="J947" s="3" t="s">
        <v>742</v>
      </c>
      <c r="K947" s="3" t="s">
        <v>670</v>
      </c>
      <c r="R947" s="41"/>
    </row>
    <row r="948" spans="1:18">
      <c r="A948" s="33">
        <f t="shared" si="21"/>
        <v>919</v>
      </c>
      <c r="B948" s="57" t="s">
        <v>1043</v>
      </c>
      <c r="C948" s="57" t="s">
        <v>1691</v>
      </c>
      <c r="D948" s="57" t="s">
        <v>1692</v>
      </c>
      <c r="F948" s="48">
        <v>10</v>
      </c>
      <c r="G948" s="7">
        <v>4.84</v>
      </c>
      <c r="H948" s="8">
        <v>261.32521432577516</v>
      </c>
      <c r="I948" s="49">
        <f t="shared" si="22"/>
        <v>0.32084741775734038</v>
      </c>
      <c r="J948" s="3" t="s">
        <v>688</v>
      </c>
      <c r="K948" s="3" t="s">
        <v>670</v>
      </c>
      <c r="R948" s="41"/>
    </row>
    <row r="949" spans="1:18">
      <c r="A949" s="33">
        <f t="shared" si="21"/>
        <v>920</v>
      </c>
      <c r="B949" s="57" t="s">
        <v>1094</v>
      </c>
      <c r="C949" s="57" t="s">
        <v>1708</v>
      </c>
      <c r="D949" s="57" t="s">
        <v>1707</v>
      </c>
      <c r="F949" s="48">
        <v>11</v>
      </c>
      <c r="G949" s="7">
        <v>4.84</v>
      </c>
      <c r="H949" s="8">
        <v>303.97017707362534</v>
      </c>
      <c r="I949" s="49">
        <f t="shared" si="22"/>
        <v>-7.4008883609604226E-3</v>
      </c>
      <c r="J949" s="3" t="s">
        <v>677</v>
      </c>
      <c r="K949" s="3" t="s">
        <v>670</v>
      </c>
      <c r="R949" s="41"/>
    </row>
    <row r="950" spans="1:18">
      <c r="A950" s="33">
        <f t="shared" si="21"/>
        <v>921</v>
      </c>
      <c r="B950" s="57" t="s">
        <v>1195</v>
      </c>
      <c r="C950" s="57" t="s">
        <v>1729</v>
      </c>
      <c r="D950" s="57" t="s">
        <v>1728</v>
      </c>
      <c r="F950" s="48">
        <v>5</v>
      </c>
      <c r="G950" s="7">
        <v>4.84</v>
      </c>
      <c r="H950" s="8">
        <v>121.33567453349603</v>
      </c>
      <c r="I950" s="49">
        <f t="shared" si="22"/>
        <v>1.9868114499115723</v>
      </c>
      <c r="J950" s="3" t="s">
        <v>627</v>
      </c>
      <c r="K950" s="3" t="s">
        <v>671</v>
      </c>
      <c r="R950" s="41"/>
    </row>
    <row r="951" spans="1:18">
      <c r="A951" s="33">
        <f t="shared" si="21"/>
        <v>922</v>
      </c>
      <c r="B951" s="57" t="s">
        <v>1379</v>
      </c>
      <c r="C951" s="57" t="s">
        <v>1654</v>
      </c>
      <c r="D951" s="57" t="s">
        <v>1653</v>
      </c>
      <c r="F951" s="48">
        <v>7</v>
      </c>
      <c r="G951" s="7">
        <v>4.8419999999999996</v>
      </c>
      <c r="H951" s="8">
        <v>736.25282167042906</v>
      </c>
      <c r="I951" s="49">
        <f t="shared" si="22"/>
        <v>-1.9263808670753706</v>
      </c>
      <c r="J951" s="3" t="s">
        <v>735</v>
      </c>
      <c r="K951" s="3" t="s">
        <v>670</v>
      </c>
      <c r="R951" s="41"/>
    </row>
    <row r="952" spans="1:18">
      <c r="A952" s="33">
        <f t="shared" si="21"/>
        <v>923</v>
      </c>
      <c r="B952" s="57" t="s">
        <v>1513</v>
      </c>
      <c r="C952" s="57" t="s">
        <v>1729</v>
      </c>
      <c r="D952" s="57" t="s">
        <v>1728</v>
      </c>
      <c r="F952" s="48">
        <v>5</v>
      </c>
      <c r="G952" s="7">
        <v>4.8419999999999996</v>
      </c>
      <c r="H952" s="8">
        <v>122.02020202020201</v>
      </c>
      <c r="I952" s="49">
        <f t="shared" si="22"/>
        <v>1.9765952955919692</v>
      </c>
      <c r="J952" s="3" t="s">
        <v>744</v>
      </c>
      <c r="K952" s="3" t="s">
        <v>668</v>
      </c>
      <c r="R952" s="41"/>
    </row>
    <row r="953" spans="1:18" ht="17.25">
      <c r="A953" s="33">
        <f t="shared" si="21"/>
        <v>924</v>
      </c>
      <c r="B953" s="57" t="s">
        <v>1556</v>
      </c>
      <c r="C953" s="57" t="s">
        <v>1713</v>
      </c>
      <c r="D953" s="57" t="s">
        <v>1712</v>
      </c>
      <c r="F953" s="48">
        <v>8</v>
      </c>
      <c r="G953" s="7">
        <v>4.8449999999999998</v>
      </c>
      <c r="H953" s="8">
        <v>1407.6823478636165</v>
      </c>
      <c r="I953" s="49">
        <f t="shared" si="22"/>
        <v>-3.3307693292408374</v>
      </c>
      <c r="J953" s="3" t="s">
        <v>684</v>
      </c>
      <c r="K953" s="3" t="s">
        <v>669</v>
      </c>
      <c r="R953" s="41"/>
    </row>
    <row r="954" spans="1:18">
      <c r="A954" s="33">
        <f t="shared" si="21"/>
        <v>925</v>
      </c>
      <c r="B954" s="57" t="s">
        <v>1110</v>
      </c>
      <c r="C954" s="57" t="s">
        <v>1713</v>
      </c>
      <c r="D954" s="57" t="s">
        <v>1712</v>
      </c>
      <c r="F954" s="48">
        <v>8</v>
      </c>
      <c r="G954" s="7">
        <v>4.8460000000000001</v>
      </c>
      <c r="H954" s="8">
        <v>379.14559721011335</v>
      </c>
      <c r="I954" s="49">
        <f t="shared" si="22"/>
        <v>-0.48127609172587782</v>
      </c>
      <c r="J954" s="3" t="s">
        <v>779</v>
      </c>
      <c r="K954" s="3" t="s">
        <v>670</v>
      </c>
      <c r="R954" s="41"/>
    </row>
    <row r="955" spans="1:18" ht="30">
      <c r="A955" s="33">
        <f t="shared" si="21"/>
        <v>926</v>
      </c>
      <c r="B955" s="57" t="s">
        <v>1514</v>
      </c>
      <c r="C955" s="57" t="s">
        <v>1648</v>
      </c>
      <c r="D955" s="57" t="s">
        <v>1647</v>
      </c>
      <c r="F955" s="48">
        <v>7</v>
      </c>
      <c r="G955" s="7">
        <v>4.8490000000000002</v>
      </c>
      <c r="H955" s="8">
        <v>188.89867024973358</v>
      </c>
      <c r="I955" s="49">
        <f t="shared" si="22"/>
        <v>1.0346094904247369</v>
      </c>
      <c r="J955" s="3" t="s">
        <v>780</v>
      </c>
      <c r="K955" s="3" t="s">
        <v>670</v>
      </c>
      <c r="O955" s="41"/>
      <c r="P955" s="41"/>
      <c r="Q955" s="41"/>
      <c r="R955" s="41"/>
    </row>
    <row r="956" spans="1:18">
      <c r="A956" s="33">
        <f t="shared" si="21"/>
        <v>927</v>
      </c>
      <c r="B956" s="57" t="s">
        <v>553</v>
      </c>
      <c r="C956" s="57" t="s">
        <v>1621</v>
      </c>
      <c r="D956" s="57" t="s">
        <v>1620</v>
      </c>
      <c r="F956" s="48">
        <v>11</v>
      </c>
      <c r="G956" s="7">
        <v>4.8499999999999996</v>
      </c>
      <c r="H956" s="8">
        <v>441.48460976204012</v>
      </c>
      <c r="I956" s="49">
        <f t="shared" si="22"/>
        <v>-0.80782384891390713</v>
      </c>
      <c r="J956" s="3" t="s">
        <v>677</v>
      </c>
      <c r="K956" s="3" t="s">
        <v>670</v>
      </c>
      <c r="R956" s="41"/>
    </row>
    <row r="957" spans="1:18" ht="17.25">
      <c r="A957" s="33">
        <f t="shared" si="21"/>
        <v>928</v>
      </c>
      <c r="B957" s="57" t="s">
        <v>1380</v>
      </c>
      <c r="C957" s="57" t="s">
        <v>1621</v>
      </c>
      <c r="D957" s="57" t="s">
        <v>1620</v>
      </c>
      <c r="F957" s="48">
        <v>11</v>
      </c>
      <c r="G957" s="7">
        <v>4.8499999999999996</v>
      </c>
      <c r="H957" s="8">
        <v>29.810803400054841</v>
      </c>
      <c r="I957" s="49">
        <f t="shared" si="22"/>
        <v>5.0448855919765014</v>
      </c>
      <c r="J957" s="3" t="s">
        <v>740</v>
      </c>
      <c r="K957" s="3" t="s">
        <v>668</v>
      </c>
      <c r="L957" s="33">
        <v>1</v>
      </c>
      <c r="M957" s="33">
        <v>0.95</v>
      </c>
      <c r="N957" s="33">
        <v>350</v>
      </c>
      <c r="R957" s="41"/>
    </row>
    <row r="958" spans="1:18" ht="30">
      <c r="A958" s="33">
        <f t="shared" si="21"/>
        <v>929</v>
      </c>
      <c r="B958" s="57" t="s">
        <v>1549</v>
      </c>
      <c r="C958" s="57" t="s">
        <v>1638</v>
      </c>
      <c r="D958" s="57" t="s">
        <v>1637</v>
      </c>
      <c r="F958" s="48">
        <v>5</v>
      </c>
      <c r="G958" s="7">
        <v>4.8499999999999996</v>
      </c>
      <c r="H958" s="8">
        <v>58</v>
      </c>
      <c r="I958" s="49">
        <f t="shared" si="22"/>
        <v>3.5996140262150984</v>
      </c>
      <c r="J958" s="3" t="s">
        <v>765</v>
      </c>
      <c r="K958" s="3" t="s">
        <v>668</v>
      </c>
      <c r="R958" s="41"/>
    </row>
    <row r="959" spans="1:18">
      <c r="A959" s="33">
        <f t="shared" si="21"/>
        <v>930</v>
      </c>
      <c r="B959" s="57" t="s">
        <v>488</v>
      </c>
      <c r="C959" s="57" t="s">
        <v>1666</v>
      </c>
      <c r="D959" s="57" t="s">
        <v>1665</v>
      </c>
      <c r="F959" s="48">
        <v>2</v>
      </c>
      <c r="G959" s="7">
        <v>4.8499999999999996</v>
      </c>
      <c r="H959" s="8">
        <v>537.29573010015815</v>
      </c>
      <c r="I959" s="49">
        <f t="shared" si="22"/>
        <v>-1.2343129521478744</v>
      </c>
      <c r="J959" s="3" t="s">
        <v>818</v>
      </c>
      <c r="K959" s="3" t="s">
        <v>668</v>
      </c>
      <c r="R959" s="41"/>
    </row>
    <row r="960" spans="1:18">
      <c r="A960" s="33">
        <f t="shared" si="21"/>
        <v>931</v>
      </c>
      <c r="B960" s="57" t="s">
        <v>1381</v>
      </c>
      <c r="C960" s="57" t="s">
        <v>1275</v>
      </c>
      <c r="D960" s="57" t="s">
        <v>1672</v>
      </c>
      <c r="F960" s="48">
        <v>7</v>
      </c>
      <c r="G960" s="7">
        <v>4.8499999999999996</v>
      </c>
      <c r="H960" s="8">
        <v>351.08719052744891</v>
      </c>
      <c r="I960" s="49">
        <f t="shared" si="22"/>
        <v>-0.31032092822250767</v>
      </c>
      <c r="J960" s="3" t="s">
        <v>774</v>
      </c>
      <c r="K960" s="3" t="s">
        <v>670</v>
      </c>
      <c r="R960" s="41"/>
    </row>
    <row r="961" spans="1:19">
      <c r="A961" s="33">
        <f t="shared" si="21"/>
        <v>932</v>
      </c>
      <c r="B961" s="57" t="s">
        <v>1112</v>
      </c>
      <c r="C961" s="57" t="s">
        <v>1713</v>
      </c>
      <c r="D961" s="57" t="s">
        <v>1712</v>
      </c>
      <c r="F961" s="48">
        <v>8</v>
      </c>
      <c r="G961" s="7">
        <v>4.8499999999999996</v>
      </c>
      <c r="H961" s="8">
        <v>298.40805123513269</v>
      </c>
      <c r="I961" s="49">
        <f t="shared" si="22"/>
        <v>4.2701311557797439E-2</v>
      </c>
      <c r="J961" s="3" t="s">
        <v>735</v>
      </c>
      <c r="K961" s="3" t="s">
        <v>670</v>
      </c>
      <c r="R961" s="41"/>
    </row>
    <row r="962" spans="1:19">
      <c r="A962" s="33">
        <f t="shared" si="21"/>
        <v>933</v>
      </c>
      <c r="B962" s="57" t="s">
        <v>489</v>
      </c>
      <c r="C962" s="57" t="s">
        <v>1654</v>
      </c>
      <c r="D962" s="57" t="s">
        <v>1653</v>
      </c>
      <c r="F962" s="48">
        <v>7</v>
      </c>
      <c r="G962" s="7">
        <v>4.8529999999999998</v>
      </c>
      <c r="H962" s="8">
        <v>247.7421707063265</v>
      </c>
      <c r="I962" s="49">
        <f t="shared" si="22"/>
        <v>0.44975430130612359</v>
      </c>
      <c r="J962" s="3" t="s">
        <v>682</v>
      </c>
      <c r="K962" s="3" t="s">
        <v>670</v>
      </c>
      <c r="R962" s="41"/>
    </row>
    <row r="963" spans="1:19">
      <c r="A963" s="33">
        <f t="shared" si="21"/>
        <v>934</v>
      </c>
      <c r="B963" s="57" t="s">
        <v>1137</v>
      </c>
      <c r="C963" s="57" t="s">
        <v>1719</v>
      </c>
      <c r="D963" s="57" t="s">
        <v>1718</v>
      </c>
      <c r="F963" s="48">
        <v>7</v>
      </c>
      <c r="G963" s="7">
        <v>4.8559999999999999</v>
      </c>
      <c r="H963" s="8">
        <v>237.51820565103409</v>
      </c>
      <c r="I963" s="49">
        <f t="shared" si="22"/>
        <v>0.54426947557784544</v>
      </c>
      <c r="J963" s="3" t="s">
        <v>682</v>
      </c>
      <c r="K963" s="3" t="s">
        <v>670</v>
      </c>
      <c r="R963" s="41"/>
    </row>
    <row r="964" spans="1:19">
      <c r="A964" s="33">
        <f t="shared" si="21"/>
        <v>935</v>
      </c>
      <c r="B964" s="57" t="s">
        <v>522</v>
      </c>
      <c r="C964" s="57" t="s">
        <v>1617</v>
      </c>
      <c r="D964" s="57" t="s">
        <v>1615</v>
      </c>
      <c r="F964" s="48">
        <v>11</v>
      </c>
      <c r="G964" s="7">
        <v>4.8600000000000003</v>
      </c>
      <c r="H964" s="8">
        <v>538.55552987021565</v>
      </c>
      <c r="I964" s="49">
        <f t="shared" si="22"/>
        <v>-1.2293984538233103</v>
      </c>
      <c r="J964" s="3" t="s">
        <v>805</v>
      </c>
      <c r="K964" s="3" t="s">
        <v>670</v>
      </c>
      <c r="R964" s="41"/>
    </row>
    <row r="965" spans="1:19" ht="30">
      <c r="A965" s="33">
        <f t="shared" si="21"/>
        <v>936</v>
      </c>
      <c r="B965" s="57" t="s">
        <v>633</v>
      </c>
      <c r="C965" s="57" t="s">
        <v>1638</v>
      </c>
      <c r="D965" s="57" t="s">
        <v>1637</v>
      </c>
      <c r="F965" s="48">
        <v>5</v>
      </c>
      <c r="G965" s="7">
        <v>4.8600000000000003</v>
      </c>
      <c r="H965" s="8">
        <v>249.35779816513761</v>
      </c>
      <c r="I965" s="49">
        <f t="shared" si="22"/>
        <v>0.44263922175052617</v>
      </c>
      <c r="J965" s="3" t="s">
        <v>682</v>
      </c>
      <c r="K965" s="3" t="s">
        <v>670</v>
      </c>
      <c r="R965" s="41"/>
    </row>
    <row r="966" spans="1:19">
      <c r="A966" s="33">
        <f t="shared" si="21"/>
        <v>937</v>
      </c>
      <c r="B966" s="57" t="s">
        <v>662</v>
      </c>
      <c r="C966" s="57" t="s">
        <v>1650</v>
      </c>
      <c r="D966" s="57" t="s">
        <v>1649</v>
      </c>
      <c r="F966" s="30">
        <v>9</v>
      </c>
      <c r="G966" s="7">
        <v>4.8600000000000003</v>
      </c>
      <c r="H966" s="8">
        <v>3840</v>
      </c>
      <c r="I966" s="49">
        <f t="shared" si="22"/>
        <v>-5.4949021278078689</v>
      </c>
      <c r="J966" s="3" t="s">
        <v>764</v>
      </c>
      <c r="K966" s="3" t="s">
        <v>700</v>
      </c>
      <c r="R966" s="41"/>
    </row>
    <row r="967" spans="1:19">
      <c r="A967" s="33">
        <f t="shared" si="21"/>
        <v>938</v>
      </c>
      <c r="B967" s="57" t="s">
        <v>1400</v>
      </c>
      <c r="C967" s="57" t="s">
        <v>1658</v>
      </c>
      <c r="D967" s="57" t="s">
        <v>1657</v>
      </c>
      <c r="F967" s="48">
        <v>1</v>
      </c>
      <c r="G967" s="7">
        <v>4.8600000000000003</v>
      </c>
      <c r="H967" s="8">
        <v>242.31797919762261</v>
      </c>
      <c r="I967" s="49">
        <f t="shared" si="22"/>
        <v>0.50482580124907361</v>
      </c>
      <c r="J967" s="3" t="s">
        <v>742</v>
      </c>
      <c r="K967" s="3" t="s">
        <v>670</v>
      </c>
      <c r="R967" s="41"/>
    </row>
    <row r="968" spans="1:19">
      <c r="A968" s="33">
        <v>939.1</v>
      </c>
      <c r="B968" s="57" t="s">
        <v>1010</v>
      </c>
      <c r="C968" s="57" t="s">
        <v>1684</v>
      </c>
      <c r="D968" s="57" t="s">
        <v>1683</v>
      </c>
      <c r="F968" s="48">
        <v>3</v>
      </c>
      <c r="G968" s="7">
        <v>4.8600000000000003</v>
      </c>
      <c r="H968" s="8">
        <v>214.72021066491115</v>
      </c>
      <c r="I968" s="49">
        <f t="shared" si="22"/>
        <v>0.76738937112321626</v>
      </c>
      <c r="J968" s="3" t="s">
        <v>817</v>
      </c>
      <c r="K968" s="3" t="s">
        <v>668</v>
      </c>
      <c r="P968" s="51">
        <v>5.4</v>
      </c>
      <c r="Q968" s="51">
        <v>6</v>
      </c>
      <c r="R968" s="51">
        <v>1.9</v>
      </c>
      <c r="S968" s="51"/>
    </row>
    <row r="969" spans="1:19">
      <c r="A969" s="33">
        <v>939.2</v>
      </c>
      <c r="B969" s="57" t="s">
        <v>1010</v>
      </c>
      <c r="C969" s="57" t="s">
        <v>1684</v>
      </c>
      <c r="D969" s="57" t="s">
        <v>1683</v>
      </c>
      <c r="E969" s="62"/>
      <c r="F969" s="48">
        <v>3</v>
      </c>
      <c r="G969" s="7">
        <v>4.8600000000000003</v>
      </c>
      <c r="H969" s="8">
        <v>214.72021066491115</v>
      </c>
      <c r="I969" s="49">
        <f t="shared" si="22"/>
        <v>0.76738937112321626</v>
      </c>
      <c r="J969" s="3" t="s">
        <v>817</v>
      </c>
      <c r="K969" s="3" t="s">
        <v>668</v>
      </c>
      <c r="P969" s="51">
        <v>5.4</v>
      </c>
      <c r="Q969" s="39">
        <v>7.1</v>
      </c>
      <c r="R969" s="51">
        <v>8.8000000000000007</v>
      </c>
      <c r="S969" s="51"/>
    </row>
    <row r="970" spans="1:19">
      <c r="A970" s="33">
        <v>940</v>
      </c>
      <c r="B970" s="57" t="s">
        <v>490</v>
      </c>
      <c r="C970" s="57" t="s">
        <v>1711</v>
      </c>
      <c r="D970" s="57" t="s">
        <v>1710</v>
      </c>
      <c r="F970" s="48">
        <v>2</v>
      </c>
      <c r="G970" s="7">
        <v>4.8600000000000003</v>
      </c>
      <c r="H970" s="8">
        <v>2980</v>
      </c>
      <c r="I970" s="49">
        <f t="shared" si="22"/>
        <v>-4.9443273263514911</v>
      </c>
      <c r="J970" s="3" t="s">
        <v>734</v>
      </c>
      <c r="K970" s="3" t="s">
        <v>733</v>
      </c>
      <c r="R970" s="41"/>
    </row>
    <row r="971" spans="1:19">
      <c r="A971" s="33">
        <f t="shared" si="21"/>
        <v>941</v>
      </c>
      <c r="B971" s="57" t="s">
        <v>1132</v>
      </c>
      <c r="C971" s="57" t="s">
        <v>1719</v>
      </c>
      <c r="D971" s="57" t="s">
        <v>1718</v>
      </c>
      <c r="F971" s="48">
        <v>7</v>
      </c>
      <c r="G971" s="7">
        <v>4.8609999999999998</v>
      </c>
      <c r="H971" s="8">
        <v>57.574580759046789</v>
      </c>
      <c r="I971" s="49">
        <f t="shared" si="22"/>
        <v>3.6266000728063625</v>
      </c>
      <c r="J971" s="3" t="s">
        <v>765</v>
      </c>
      <c r="K971" s="3" t="s">
        <v>668</v>
      </c>
      <c r="R971" s="41"/>
    </row>
    <row r="972" spans="1:19">
      <c r="A972" s="33">
        <f t="shared" si="21"/>
        <v>942</v>
      </c>
      <c r="B972" s="57" t="s">
        <v>582</v>
      </c>
      <c r="C972" s="57" t="s">
        <v>1628</v>
      </c>
      <c r="D972" s="57" t="s">
        <v>1626</v>
      </c>
      <c r="F972" s="48">
        <v>6</v>
      </c>
      <c r="G972" s="7">
        <v>4.8620000000000001</v>
      </c>
      <c r="H972" s="8">
        <v>474.3662463458266</v>
      </c>
      <c r="I972" s="49">
        <f t="shared" si="22"/>
        <v>-0.95181490156161175</v>
      </c>
      <c r="J972" s="3" t="s">
        <v>727</v>
      </c>
      <c r="K972" s="3" t="s">
        <v>670</v>
      </c>
      <c r="R972" s="41"/>
    </row>
    <row r="973" spans="1:19">
      <c r="A973" s="33">
        <f t="shared" si="21"/>
        <v>943</v>
      </c>
      <c r="B973" s="57" t="s">
        <v>560</v>
      </c>
      <c r="C973" s="57" t="s">
        <v>1621</v>
      </c>
      <c r="D973" s="57" t="s">
        <v>1620</v>
      </c>
      <c r="F973" s="48">
        <v>11</v>
      </c>
      <c r="G973" s="7">
        <v>4.8659999999999997</v>
      </c>
      <c r="H973" s="8">
        <v>551.24391563007032</v>
      </c>
      <c r="I973" s="49">
        <f t="shared" si="22"/>
        <v>-1.2739650507953222</v>
      </c>
      <c r="J973" s="3" t="s">
        <v>678</v>
      </c>
      <c r="K973" s="3" t="s">
        <v>668</v>
      </c>
      <c r="L973" s="33">
        <v>2.9</v>
      </c>
      <c r="M973" s="33">
        <v>2.9</v>
      </c>
      <c r="R973" s="41"/>
    </row>
    <row r="974" spans="1:19">
      <c r="A974" s="33">
        <f t="shared" si="21"/>
        <v>944</v>
      </c>
      <c r="B974" s="57" t="s">
        <v>961</v>
      </c>
      <c r="C974" s="57" t="s">
        <v>1674</v>
      </c>
      <c r="D974" s="57" t="s">
        <v>1673</v>
      </c>
      <c r="F974" s="30">
        <v>4</v>
      </c>
      <c r="G974" s="7">
        <v>4.8659999999999997</v>
      </c>
      <c r="H974" s="8">
        <v>205.01731735066537</v>
      </c>
      <c r="I974" s="49">
        <f t="shared" si="22"/>
        <v>0.87380126162436866</v>
      </c>
      <c r="J974" s="3" t="s">
        <v>735</v>
      </c>
      <c r="K974" s="3" t="s">
        <v>670</v>
      </c>
      <c r="R974" s="41"/>
    </row>
    <row r="975" spans="1:19">
      <c r="A975" s="33">
        <f t="shared" si="21"/>
        <v>945</v>
      </c>
      <c r="B975" s="57" t="s">
        <v>838</v>
      </c>
      <c r="C975" s="57" t="s">
        <v>1642</v>
      </c>
      <c r="D975" s="57" t="s">
        <v>1641</v>
      </c>
      <c r="F975" s="48">
        <v>2</v>
      </c>
      <c r="G975" s="7">
        <v>4.867</v>
      </c>
      <c r="H975" s="8">
        <v>503.33333333333331</v>
      </c>
      <c r="I975" s="49">
        <f t="shared" si="22"/>
        <v>-1.0755244688377514</v>
      </c>
      <c r="J975" s="3" t="s">
        <v>677</v>
      </c>
      <c r="K975" s="3" t="s">
        <v>670</v>
      </c>
      <c r="R975" s="41"/>
    </row>
    <row r="976" spans="1:19" ht="30">
      <c r="A976" s="33">
        <f t="shared" si="21"/>
        <v>946</v>
      </c>
      <c r="B976" s="57" t="s">
        <v>1515</v>
      </c>
      <c r="C976" s="57" t="s">
        <v>1617</v>
      </c>
      <c r="D976" s="57" t="s">
        <v>1615</v>
      </c>
      <c r="F976" s="48">
        <v>11</v>
      </c>
      <c r="G976" s="7">
        <v>4.8680000000000003</v>
      </c>
      <c r="H976" s="8">
        <v>220.0765166697031</v>
      </c>
      <c r="I976" s="49">
        <f t="shared" si="22"/>
        <v>0.72188547651229484</v>
      </c>
      <c r="J976" s="3" t="s">
        <v>735</v>
      </c>
      <c r="K976" s="3" t="s">
        <v>670</v>
      </c>
      <c r="R976" s="41"/>
    </row>
    <row r="977" spans="1:20">
      <c r="A977" s="33">
        <f t="shared" si="21"/>
        <v>947</v>
      </c>
      <c r="B977" s="57" t="s">
        <v>1382</v>
      </c>
      <c r="C977" s="57" t="s">
        <v>1723</v>
      </c>
      <c r="D977" s="57" t="s">
        <v>1722</v>
      </c>
      <c r="F977" s="48">
        <v>1</v>
      </c>
      <c r="G977" s="7">
        <v>4.8680000000000003</v>
      </c>
      <c r="H977" s="8">
        <v>624.82758620689663</v>
      </c>
      <c r="I977" s="49">
        <f t="shared" si="22"/>
        <v>-1.5440469831794061</v>
      </c>
      <c r="J977" s="3" t="s">
        <v>818</v>
      </c>
      <c r="K977" s="3" t="s">
        <v>668</v>
      </c>
      <c r="R977" s="41"/>
    </row>
    <row r="978" spans="1:20">
      <c r="A978" s="33">
        <f t="shared" si="21"/>
        <v>948</v>
      </c>
      <c r="B978" s="57" t="s">
        <v>569</v>
      </c>
      <c r="C978" s="57" t="s">
        <v>1622</v>
      </c>
      <c r="D978" s="57" t="s">
        <v>1623</v>
      </c>
      <c r="F978" s="48">
        <v>12</v>
      </c>
      <c r="G978" s="7">
        <v>4.8689999999999998</v>
      </c>
      <c r="H978" s="8">
        <v>255.39512011776867</v>
      </c>
      <c r="I978" s="49">
        <f t="shared" si="22"/>
        <v>0.39969101972507026</v>
      </c>
      <c r="J978" s="3" t="s">
        <v>462</v>
      </c>
      <c r="K978" s="3" t="s">
        <v>668</v>
      </c>
      <c r="R978" s="41"/>
    </row>
    <row r="979" spans="1:20">
      <c r="A979" s="33">
        <f t="shared" si="21"/>
        <v>949</v>
      </c>
      <c r="B979" s="57" t="s">
        <v>544</v>
      </c>
      <c r="C979" s="57" t="s">
        <v>1619</v>
      </c>
      <c r="D979" s="57" t="s">
        <v>1618</v>
      </c>
      <c r="F979" s="48">
        <v>6</v>
      </c>
      <c r="G979" s="7">
        <v>4.87</v>
      </c>
      <c r="H979" s="8">
        <v>467.948350071736</v>
      </c>
      <c r="I979" s="49">
        <f t="shared" si="22"/>
        <v>-0.91423560770066903</v>
      </c>
      <c r="J979" s="3" t="s">
        <v>675</v>
      </c>
      <c r="K979" s="3" t="s">
        <v>670</v>
      </c>
      <c r="R979" s="41"/>
    </row>
    <row r="980" spans="1:20">
      <c r="A980" s="33">
        <f t="shared" ref="A980:A1043" si="23">A979+1</f>
        <v>950</v>
      </c>
      <c r="B980" s="57" t="s">
        <v>868</v>
      </c>
      <c r="C980" s="57" t="s">
        <v>1621</v>
      </c>
      <c r="D980" s="57" t="s">
        <v>1620</v>
      </c>
      <c r="E980" s="66"/>
      <c r="F980" s="48">
        <v>11</v>
      </c>
      <c r="G980" s="7">
        <v>4.87</v>
      </c>
      <c r="H980" s="8">
        <v>76.768095202229418</v>
      </c>
      <c r="I980" s="49">
        <f t="shared" si="22"/>
        <v>3.0108501696866847</v>
      </c>
      <c r="J980" s="3" t="s">
        <v>765</v>
      </c>
      <c r="K980" s="3" t="s">
        <v>668</v>
      </c>
      <c r="R980" s="41"/>
    </row>
    <row r="981" spans="1:20">
      <c r="A981" s="33">
        <f t="shared" si="23"/>
        <v>951</v>
      </c>
      <c r="B981" s="57" t="s">
        <v>625</v>
      </c>
      <c r="C981" s="57" t="s">
        <v>1636</v>
      </c>
      <c r="D981" s="57" t="s">
        <v>1635</v>
      </c>
      <c r="F981" s="48">
        <v>11</v>
      </c>
      <c r="G981" s="7">
        <v>4.87</v>
      </c>
      <c r="H981" s="8">
        <v>980</v>
      </c>
      <c r="I981" s="49">
        <f t="shared" si="22"/>
        <v>-2.5193763844326886</v>
      </c>
      <c r="J981" s="3"/>
      <c r="K981" s="3"/>
      <c r="R981" s="41"/>
    </row>
    <row r="982" spans="1:20" ht="30">
      <c r="A982" s="33">
        <f t="shared" si="23"/>
        <v>952</v>
      </c>
      <c r="B982" s="57" t="s">
        <v>646</v>
      </c>
      <c r="C982" s="57" t="s">
        <v>1639</v>
      </c>
      <c r="D982" s="57" t="s">
        <v>1640</v>
      </c>
      <c r="E982" s="4" t="s">
        <v>650</v>
      </c>
      <c r="F982" s="48">
        <v>5</v>
      </c>
      <c r="G982" s="7">
        <v>4.87</v>
      </c>
      <c r="H982" s="8">
        <v>756.48846109242731</v>
      </c>
      <c r="I982" s="49">
        <f t="shared" si="22"/>
        <v>-1.9572575460074519</v>
      </c>
      <c r="J982" s="3" t="s">
        <v>1486</v>
      </c>
      <c r="K982" s="3"/>
      <c r="L982" s="33">
        <v>3</v>
      </c>
      <c r="M982" s="33">
        <v>300</v>
      </c>
      <c r="O982" s="12"/>
      <c r="P982" s="12"/>
      <c r="Q982" s="12"/>
      <c r="R982" s="30"/>
      <c r="S982" s="30" t="s">
        <v>1579</v>
      </c>
      <c r="T982" s="57" t="s">
        <v>1840</v>
      </c>
    </row>
    <row r="983" spans="1:20" ht="30">
      <c r="A983" s="33">
        <f t="shared" si="23"/>
        <v>953</v>
      </c>
      <c r="B983" s="57" t="s">
        <v>1383</v>
      </c>
      <c r="C983" s="57" t="s">
        <v>1664</v>
      </c>
      <c r="D983" s="57" t="s">
        <v>1662</v>
      </c>
      <c r="E983" s="62"/>
      <c r="F983" s="48">
        <v>2</v>
      </c>
      <c r="G983" s="7">
        <v>4.87</v>
      </c>
      <c r="H983" s="8">
        <v>356.45901639344265</v>
      </c>
      <c r="I983" s="49">
        <f t="shared" si="22"/>
        <v>-0.32329402785847439</v>
      </c>
      <c r="J983" s="3" t="s">
        <v>688</v>
      </c>
      <c r="K983" s="3" t="s">
        <v>670</v>
      </c>
      <c r="R983" s="41"/>
    </row>
    <row r="984" spans="1:20">
      <c r="A984" s="33">
        <f t="shared" si="23"/>
        <v>954</v>
      </c>
      <c r="B984" s="57" t="s">
        <v>1108</v>
      </c>
      <c r="C984" s="57" t="s">
        <v>1713</v>
      </c>
      <c r="D984" s="57" t="s">
        <v>1712</v>
      </c>
      <c r="F984" s="48">
        <v>8</v>
      </c>
      <c r="G984" s="7">
        <v>4.87</v>
      </c>
      <c r="H984" s="8">
        <v>410.2641509433962</v>
      </c>
      <c r="I984" s="49">
        <f t="shared" si="22"/>
        <v>-0.62856385490836519</v>
      </c>
      <c r="J984" s="9" t="s">
        <v>799</v>
      </c>
      <c r="K984" s="3" t="s">
        <v>670</v>
      </c>
      <c r="R984" s="41"/>
    </row>
    <row r="985" spans="1:20">
      <c r="A985" s="33">
        <f t="shared" si="23"/>
        <v>955</v>
      </c>
      <c r="B985" s="57" t="s">
        <v>557</v>
      </c>
      <c r="C985" s="57" t="s">
        <v>1621</v>
      </c>
      <c r="D985" s="57" t="s">
        <v>1620</v>
      </c>
      <c r="F985" s="48">
        <v>11</v>
      </c>
      <c r="G985" s="7">
        <v>4.8710000000000004</v>
      </c>
      <c r="H985" s="8">
        <v>340.10427528675706</v>
      </c>
      <c r="I985" s="49">
        <f t="shared" si="22"/>
        <v>-0.22030646233739937</v>
      </c>
      <c r="J985" s="3" t="s">
        <v>682</v>
      </c>
      <c r="K985" s="3" t="s">
        <v>670</v>
      </c>
      <c r="R985" s="41"/>
    </row>
    <row r="986" spans="1:20">
      <c r="A986" s="33">
        <f t="shared" si="23"/>
        <v>956</v>
      </c>
      <c r="B986" s="57" t="s">
        <v>949</v>
      </c>
      <c r="C986" s="57" t="s">
        <v>1275</v>
      </c>
      <c r="D986" s="57" t="s">
        <v>1672</v>
      </c>
      <c r="F986" s="48">
        <v>7</v>
      </c>
      <c r="G986" s="7">
        <v>4.8710000000000004</v>
      </c>
      <c r="H986" s="8">
        <v>133.69021220083044</v>
      </c>
      <c r="I986" s="49">
        <f t="shared" si="22"/>
        <v>1.8072559308975364</v>
      </c>
      <c r="J986" s="3" t="s">
        <v>715</v>
      </c>
      <c r="K986" s="3" t="s">
        <v>668</v>
      </c>
      <c r="R986" s="41"/>
    </row>
    <row r="987" spans="1:20">
      <c r="A987" s="33">
        <f t="shared" si="23"/>
        <v>957</v>
      </c>
      <c r="B987" s="57" t="s">
        <v>581</v>
      </c>
      <c r="C987" s="57" t="s">
        <v>1625</v>
      </c>
      <c r="D987" s="57" t="s">
        <v>1624</v>
      </c>
      <c r="E987" s="62"/>
      <c r="F987" s="48">
        <v>3</v>
      </c>
      <c r="G987" s="7">
        <v>4.8719999999999999</v>
      </c>
      <c r="H987" s="8">
        <v>226.94759108241252</v>
      </c>
      <c r="I987" s="49">
        <f t="shared" si="22"/>
        <v>0.65912610743843913</v>
      </c>
      <c r="J987" s="3" t="s">
        <v>779</v>
      </c>
      <c r="K987" s="3" t="s">
        <v>670</v>
      </c>
      <c r="R987" s="41"/>
    </row>
    <row r="988" spans="1:20">
      <c r="A988" s="33">
        <f t="shared" si="23"/>
        <v>958</v>
      </c>
      <c r="B988" s="57" t="s">
        <v>611</v>
      </c>
      <c r="C988" s="57" t="s">
        <v>1634</v>
      </c>
      <c r="D988" s="57" t="s">
        <v>1633</v>
      </c>
      <c r="E988" s="62"/>
      <c r="F988" s="48">
        <v>11</v>
      </c>
      <c r="G988" s="7">
        <v>4.8730000000000002</v>
      </c>
      <c r="H988" s="8">
        <v>171.23596921364594</v>
      </c>
      <c r="I988" s="49">
        <f t="shared" si="22"/>
        <v>1.2717790127031998</v>
      </c>
      <c r="J988" s="3" t="s">
        <v>684</v>
      </c>
      <c r="K988" s="3" t="s">
        <v>670</v>
      </c>
      <c r="R988" s="41"/>
    </row>
    <row r="989" spans="1:20">
      <c r="A989" s="33">
        <f t="shared" si="23"/>
        <v>959</v>
      </c>
      <c r="B989" s="57" t="s">
        <v>1384</v>
      </c>
      <c r="C989" s="57" t="s">
        <v>1713</v>
      </c>
      <c r="D989" s="57" t="s">
        <v>1712</v>
      </c>
      <c r="E989" s="62"/>
      <c r="F989" s="48">
        <v>8</v>
      </c>
      <c r="G989" s="7">
        <v>4.8730000000000002</v>
      </c>
      <c r="H989" s="8">
        <v>207.61298535964352</v>
      </c>
      <c r="I989" s="49">
        <f t="shared" si="22"/>
        <v>0.85348142700914931</v>
      </c>
      <c r="J989" s="3" t="s">
        <v>735</v>
      </c>
      <c r="K989" s="3" t="s">
        <v>670</v>
      </c>
      <c r="R989" s="41"/>
    </row>
    <row r="990" spans="1:20">
      <c r="A990" s="33">
        <f t="shared" si="23"/>
        <v>960</v>
      </c>
      <c r="B990" s="57" t="s">
        <v>1153</v>
      </c>
      <c r="C990" s="57" t="s">
        <v>1723</v>
      </c>
      <c r="D990" s="57" t="s">
        <v>1722</v>
      </c>
      <c r="F990" s="48">
        <v>1</v>
      </c>
      <c r="G990" s="7">
        <v>4.8730000000000002</v>
      </c>
      <c r="H990" s="8">
        <v>194.7828579618747</v>
      </c>
      <c r="I990" s="49">
        <f t="shared" si="22"/>
        <v>0.99200032526303428</v>
      </c>
      <c r="J990" s="3" t="s">
        <v>780</v>
      </c>
      <c r="K990" s="3" t="s">
        <v>670</v>
      </c>
      <c r="R990" s="41"/>
    </row>
    <row r="991" spans="1:20">
      <c r="A991" s="33">
        <f t="shared" si="23"/>
        <v>961</v>
      </c>
      <c r="B991" s="57" t="s">
        <v>1385</v>
      </c>
      <c r="C991" s="57" t="s">
        <v>1658</v>
      </c>
      <c r="D991" s="57" t="s">
        <v>1657</v>
      </c>
      <c r="F991" s="48">
        <v>1</v>
      </c>
      <c r="G991" s="7">
        <v>4.875</v>
      </c>
      <c r="H991" s="8">
        <v>255.41111981205952</v>
      </c>
      <c r="I991" s="49">
        <f t="shared" si="22"/>
        <v>0.40555498812635982</v>
      </c>
      <c r="J991" s="3" t="s">
        <v>735</v>
      </c>
      <c r="K991" s="3" t="s">
        <v>670</v>
      </c>
      <c r="R991" s="41"/>
    </row>
    <row r="992" spans="1:20">
      <c r="A992" s="33">
        <f t="shared" si="23"/>
        <v>962</v>
      </c>
      <c r="B992" s="57" t="s">
        <v>1154</v>
      </c>
      <c r="C992" s="57" t="s">
        <v>1723</v>
      </c>
      <c r="D992" s="57" t="s">
        <v>1722</v>
      </c>
      <c r="E992" s="62"/>
      <c r="F992" s="48">
        <v>1</v>
      </c>
      <c r="G992" s="7">
        <v>4.875</v>
      </c>
      <c r="H992" s="8">
        <v>248.7871853546911</v>
      </c>
      <c r="I992" s="49">
        <f t="shared" si="22"/>
        <v>0.46261396025970392</v>
      </c>
      <c r="J992" s="3" t="s">
        <v>692</v>
      </c>
      <c r="K992" s="3" t="s">
        <v>671</v>
      </c>
      <c r="R992" s="41"/>
    </row>
    <row r="993" spans="1:20">
      <c r="A993" s="33">
        <f t="shared" si="23"/>
        <v>963</v>
      </c>
      <c r="B993" s="57" t="s">
        <v>1402</v>
      </c>
      <c r="C993" s="57" t="s">
        <v>1713</v>
      </c>
      <c r="D993" s="57" t="s">
        <v>1712</v>
      </c>
      <c r="F993" s="48">
        <v>8</v>
      </c>
      <c r="G993" s="7">
        <v>4.8780000000000001</v>
      </c>
      <c r="H993" s="8">
        <v>468.07594609721451</v>
      </c>
      <c r="I993" s="49">
        <f t="shared" si="22"/>
        <v>-0.90682762492018121</v>
      </c>
      <c r="J993" s="3" t="s">
        <v>682</v>
      </c>
      <c r="K993" s="3" t="s">
        <v>669</v>
      </c>
      <c r="R993" s="41"/>
    </row>
    <row r="994" spans="1:20">
      <c r="A994" s="33">
        <f t="shared" si="23"/>
        <v>964</v>
      </c>
      <c r="B994" s="57" t="s">
        <v>515</v>
      </c>
      <c r="C994" s="57" t="s">
        <v>1616</v>
      </c>
      <c r="D994" s="57" t="s">
        <v>1614</v>
      </c>
      <c r="F994" s="48">
        <v>8</v>
      </c>
      <c r="G994" s="7">
        <v>4.88</v>
      </c>
      <c r="H994" s="8">
        <v>944.48788115715399</v>
      </c>
      <c r="I994" s="49">
        <f t="shared" si="22"/>
        <v>-2.4292279550025109</v>
      </c>
      <c r="J994" s="3" t="s">
        <v>688</v>
      </c>
      <c r="K994" s="3" t="s">
        <v>670</v>
      </c>
      <c r="R994" s="41"/>
    </row>
    <row r="995" spans="1:20" ht="30">
      <c r="A995" s="33">
        <f t="shared" si="23"/>
        <v>965</v>
      </c>
      <c r="B995" s="57" t="s">
        <v>634</v>
      </c>
      <c r="C995" s="57" t="s">
        <v>1638</v>
      </c>
      <c r="D995" s="57" t="s">
        <v>1637</v>
      </c>
      <c r="F995" s="48">
        <v>5</v>
      </c>
      <c r="G995" s="7">
        <v>4.88</v>
      </c>
      <c r="H995" s="8">
        <v>694.23809625167621</v>
      </c>
      <c r="I995" s="49">
        <f t="shared" si="22"/>
        <v>-1.7607882152654719</v>
      </c>
      <c r="J995" s="3" t="s">
        <v>780</v>
      </c>
      <c r="K995" s="3" t="s">
        <v>670</v>
      </c>
      <c r="R995" s="41"/>
    </row>
    <row r="996" spans="1:20">
      <c r="A996" s="33">
        <f t="shared" si="23"/>
        <v>966</v>
      </c>
      <c r="B996" s="57" t="s">
        <v>1260</v>
      </c>
      <c r="C996" s="57" t="s">
        <v>1654</v>
      </c>
      <c r="D996" s="57" t="s">
        <v>1653</v>
      </c>
      <c r="E996" s="4" t="s">
        <v>1461</v>
      </c>
      <c r="F996" s="48">
        <v>7</v>
      </c>
      <c r="G996" s="7">
        <v>4.88</v>
      </c>
      <c r="H996" s="8">
        <v>99</v>
      </c>
      <c r="I996" s="49">
        <f t="shared" si="22"/>
        <v>2.4685780210420347</v>
      </c>
      <c r="J996" s="3" t="s">
        <v>1261</v>
      </c>
      <c r="K996" s="3"/>
      <c r="L996" s="33">
        <v>1.85</v>
      </c>
      <c r="M996" s="33">
        <v>4.2</v>
      </c>
      <c r="N996" s="33">
        <v>13</v>
      </c>
      <c r="P996" s="51">
        <v>4.9000000000000004</v>
      </c>
      <c r="Q996" s="39">
        <v>4.9000000000000004</v>
      </c>
      <c r="R996" s="51">
        <v>62.1</v>
      </c>
    </row>
    <row r="997" spans="1:20">
      <c r="A997" s="33">
        <f t="shared" si="23"/>
        <v>967</v>
      </c>
      <c r="B997" s="57" t="s">
        <v>491</v>
      </c>
      <c r="C997" s="57" t="s">
        <v>1674</v>
      </c>
      <c r="D997" s="57" t="s">
        <v>1673</v>
      </c>
      <c r="E997" s="62"/>
      <c r="F997" s="30">
        <v>4</v>
      </c>
      <c r="G997" s="7">
        <v>4.88</v>
      </c>
      <c r="H997" s="8">
        <v>259.25013313832875</v>
      </c>
      <c r="I997" s="49">
        <f t="shared" si="22"/>
        <v>0.37815905356090784</v>
      </c>
      <c r="J997" s="3" t="s">
        <v>742</v>
      </c>
      <c r="K997" s="3" t="s">
        <v>670</v>
      </c>
      <c r="R997" s="41"/>
    </row>
    <row r="998" spans="1:20">
      <c r="A998" s="33">
        <f t="shared" si="23"/>
        <v>968</v>
      </c>
      <c r="B998" s="57" t="s">
        <v>971</v>
      </c>
      <c r="C998" s="57" t="s">
        <v>1276</v>
      </c>
      <c r="D998" s="57" t="s">
        <v>1675</v>
      </c>
      <c r="F998" s="48">
        <v>10</v>
      </c>
      <c r="G998" s="7">
        <v>4.88</v>
      </c>
      <c r="H998" s="8">
        <v>1725.7142857142862</v>
      </c>
      <c r="I998" s="49">
        <f t="shared" si="22"/>
        <v>-3.7380904773244978</v>
      </c>
      <c r="J998" s="3" t="s">
        <v>747</v>
      </c>
      <c r="K998" s="3" t="s">
        <v>668</v>
      </c>
      <c r="L998" s="33">
        <v>27</v>
      </c>
      <c r="M998" s="33">
        <v>8</v>
      </c>
      <c r="R998" s="41"/>
    </row>
    <row r="999" spans="1:20">
      <c r="A999" s="33">
        <f t="shared" si="23"/>
        <v>969</v>
      </c>
      <c r="B999" s="57" t="s">
        <v>1198</v>
      </c>
      <c r="C999" s="57" t="s">
        <v>1729</v>
      </c>
      <c r="D999" s="57" t="s">
        <v>1728</v>
      </c>
      <c r="F999" s="48">
        <v>5</v>
      </c>
      <c r="G999" s="7">
        <v>4.88</v>
      </c>
      <c r="H999" s="8">
        <v>124.47334676680711</v>
      </c>
      <c r="I999" s="49">
        <f t="shared" si="22"/>
        <v>1.9713721602170251</v>
      </c>
      <c r="J999" s="3" t="s">
        <v>678</v>
      </c>
      <c r="K999" s="3" t="s">
        <v>668</v>
      </c>
      <c r="R999" s="41"/>
    </row>
    <row r="1000" spans="1:20">
      <c r="A1000" s="33">
        <f t="shared" si="23"/>
        <v>970</v>
      </c>
      <c r="B1000" s="57" t="s">
        <v>492</v>
      </c>
      <c r="C1000" s="57" t="s">
        <v>1681</v>
      </c>
      <c r="D1000" s="57" t="s">
        <v>1679</v>
      </c>
      <c r="F1000" s="48">
        <v>1</v>
      </c>
      <c r="G1000" s="7">
        <v>4.8849999999999998</v>
      </c>
      <c r="H1000" s="8">
        <v>197.26981861289366</v>
      </c>
      <c r="I1000" s="49">
        <f t="shared" si="22"/>
        <v>0.97645076778220385</v>
      </c>
      <c r="J1000" s="3" t="s">
        <v>692</v>
      </c>
      <c r="K1000" s="3" t="s">
        <v>668</v>
      </c>
      <c r="L1000" s="33">
        <v>3</v>
      </c>
      <c r="M1000" s="33">
        <v>3</v>
      </c>
      <c r="R1000" s="41"/>
    </row>
    <row r="1001" spans="1:20">
      <c r="A1001" s="33">
        <f t="shared" si="23"/>
        <v>971</v>
      </c>
      <c r="B1001" s="57" t="s">
        <v>604</v>
      </c>
      <c r="C1001" s="57" t="s">
        <v>1634</v>
      </c>
      <c r="D1001" s="57" t="s">
        <v>1633</v>
      </c>
      <c r="F1001" s="48">
        <v>11</v>
      </c>
      <c r="G1001" s="7">
        <v>4.8860000000000001</v>
      </c>
      <c r="H1001" s="8">
        <v>573.7001336804334</v>
      </c>
      <c r="I1001" s="49">
        <f t="shared" si="22"/>
        <v>-1.3406707613669751</v>
      </c>
      <c r="J1001" s="3" t="s">
        <v>773</v>
      </c>
      <c r="K1001" s="3" t="s">
        <v>668</v>
      </c>
      <c r="R1001" s="41"/>
      <c r="S1001" s="41" t="s">
        <v>1580</v>
      </c>
      <c r="T1001" s="57" t="s">
        <v>1841</v>
      </c>
    </row>
    <row r="1002" spans="1:20">
      <c r="A1002" s="33">
        <f t="shared" si="23"/>
        <v>972</v>
      </c>
      <c r="B1002" s="57" t="s">
        <v>839</v>
      </c>
      <c r="C1002" s="57" t="s">
        <v>1642</v>
      </c>
      <c r="D1002" s="57" t="s">
        <v>1641</v>
      </c>
      <c r="F1002" s="48">
        <v>2</v>
      </c>
      <c r="G1002" s="7">
        <v>4.8860000000000001</v>
      </c>
      <c r="H1002" s="8">
        <v>395.39817430202811</v>
      </c>
      <c r="I1002" s="49">
        <f t="shared" si="22"/>
        <v>-0.53241930439938567</v>
      </c>
      <c r="J1002" s="3" t="s">
        <v>688</v>
      </c>
      <c r="K1002" s="3" t="s">
        <v>670</v>
      </c>
      <c r="R1002" s="41"/>
    </row>
    <row r="1003" spans="1:20">
      <c r="A1003" s="33">
        <f t="shared" si="23"/>
        <v>973</v>
      </c>
      <c r="B1003" s="57" t="s">
        <v>1084</v>
      </c>
      <c r="C1003" s="57" t="s">
        <v>1708</v>
      </c>
      <c r="D1003" s="57" t="s">
        <v>1707</v>
      </c>
      <c r="F1003" s="48">
        <v>11</v>
      </c>
      <c r="G1003" s="7">
        <v>4.8860000000000001</v>
      </c>
      <c r="H1003" s="8">
        <v>234.47879223580156</v>
      </c>
      <c r="I1003" s="49">
        <f t="shared" si="22"/>
        <v>0.6022361517695165</v>
      </c>
      <c r="J1003" s="3" t="s">
        <v>682</v>
      </c>
      <c r="K1003" s="3" t="s">
        <v>670</v>
      </c>
      <c r="R1003" s="41"/>
    </row>
    <row r="1004" spans="1:20">
      <c r="A1004" s="33">
        <f t="shared" si="23"/>
        <v>974</v>
      </c>
      <c r="B1004" s="57" t="s">
        <v>663</v>
      </c>
      <c r="C1004" s="57" t="s">
        <v>1650</v>
      </c>
      <c r="D1004" s="57" t="s">
        <v>1649</v>
      </c>
      <c r="F1004" s="30">
        <v>9</v>
      </c>
      <c r="G1004" s="7">
        <v>4.8869999999999996</v>
      </c>
      <c r="H1004" s="8">
        <v>296.33936927032704</v>
      </c>
      <c r="I1004" s="49">
        <f t="shared" si="22"/>
        <v>9.4807233067814245E-2</v>
      </c>
      <c r="J1004" s="3" t="s">
        <v>682</v>
      </c>
      <c r="K1004" s="3" t="s">
        <v>670</v>
      </c>
      <c r="R1004" s="41"/>
    </row>
    <row r="1005" spans="1:20" ht="30">
      <c r="A1005" s="33">
        <f t="shared" si="23"/>
        <v>975</v>
      </c>
      <c r="B1005" s="57" t="s">
        <v>573</v>
      </c>
      <c r="C1005" s="57" t="s">
        <v>1655</v>
      </c>
      <c r="D1005" s="57" t="s">
        <v>1656</v>
      </c>
      <c r="F1005" s="48">
        <v>8</v>
      </c>
      <c r="G1005" s="7">
        <v>4.8890000000000002</v>
      </c>
      <c r="H1005" s="8">
        <v>552.06499661475971</v>
      </c>
      <c r="I1005" s="49">
        <f t="shared" si="22"/>
        <v>-1.254197064991156</v>
      </c>
      <c r="J1005" s="3" t="s">
        <v>682</v>
      </c>
      <c r="K1005" s="3" t="s">
        <v>669</v>
      </c>
      <c r="R1005" s="41"/>
    </row>
    <row r="1006" spans="1:20">
      <c r="A1006" s="33">
        <f t="shared" si="23"/>
        <v>976</v>
      </c>
      <c r="B1006" s="57" t="s">
        <v>554</v>
      </c>
      <c r="C1006" s="57" t="s">
        <v>1621</v>
      </c>
      <c r="D1006" s="57" t="s">
        <v>1620</v>
      </c>
      <c r="F1006" s="48">
        <v>11</v>
      </c>
      <c r="G1006" s="7">
        <v>4.8899999999999997</v>
      </c>
      <c r="H1006" s="8">
        <v>58.675589616277179</v>
      </c>
      <c r="I1006" s="49">
        <f t="shared" si="22"/>
        <v>3.614466681985621</v>
      </c>
      <c r="J1006" s="3" t="s">
        <v>722</v>
      </c>
      <c r="K1006" s="3" t="s">
        <v>668</v>
      </c>
      <c r="R1006" s="41"/>
    </row>
    <row r="1007" spans="1:20">
      <c r="A1007" s="33">
        <f t="shared" si="23"/>
        <v>977</v>
      </c>
      <c r="B1007" s="57" t="s">
        <v>576</v>
      </c>
      <c r="C1007" s="57" t="s">
        <v>1625</v>
      </c>
      <c r="D1007" s="57" t="s">
        <v>1624</v>
      </c>
      <c r="F1007" s="48">
        <v>3</v>
      </c>
      <c r="G1007" s="7">
        <v>4.8899999999999997</v>
      </c>
      <c r="H1007" s="8">
        <v>189.56618775282465</v>
      </c>
      <c r="I1007" s="49">
        <f t="shared" si="22"/>
        <v>1.0679496122974941</v>
      </c>
      <c r="J1007" s="3" t="s">
        <v>715</v>
      </c>
      <c r="K1007" s="3" t="s">
        <v>671</v>
      </c>
      <c r="R1007" s="41"/>
    </row>
    <row r="1008" spans="1:20">
      <c r="A1008" s="33">
        <f t="shared" si="23"/>
        <v>978</v>
      </c>
      <c r="B1008" s="57" t="s">
        <v>493</v>
      </c>
      <c r="C1008" s="57" t="s">
        <v>1674</v>
      </c>
      <c r="D1008" s="57" t="s">
        <v>1673</v>
      </c>
      <c r="F1008" s="30">
        <v>4</v>
      </c>
      <c r="G1008" s="7">
        <v>4.8899999999999997</v>
      </c>
      <c r="H1008" s="8">
        <v>497.72623226003356</v>
      </c>
      <c r="I1008" s="49">
        <f t="shared" si="22"/>
        <v>-1.028198658410024</v>
      </c>
      <c r="J1008" s="3" t="s">
        <v>803</v>
      </c>
      <c r="K1008" s="3" t="s">
        <v>670</v>
      </c>
      <c r="R1008" s="41"/>
    </row>
    <row r="1009" spans="1:20" ht="17.25">
      <c r="A1009" s="33">
        <f t="shared" si="23"/>
        <v>979</v>
      </c>
      <c r="B1009" s="57" t="s">
        <v>1403</v>
      </c>
      <c r="C1009" s="57" t="s">
        <v>1715</v>
      </c>
      <c r="D1009" s="57" t="s">
        <v>1714</v>
      </c>
      <c r="F1009" s="48">
        <v>7</v>
      </c>
      <c r="G1009" s="7">
        <v>4.8899999999999997</v>
      </c>
      <c r="H1009" s="8">
        <v>420</v>
      </c>
      <c r="I1009" s="49">
        <f t="shared" si="22"/>
        <v>-0.65949245795971745</v>
      </c>
      <c r="J1009" s="3" t="s">
        <v>763</v>
      </c>
      <c r="K1009" s="3" t="s">
        <v>668</v>
      </c>
      <c r="R1009" s="41"/>
    </row>
    <row r="1010" spans="1:20">
      <c r="A1010" s="33">
        <f t="shared" si="23"/>
        <v>980</v>
      </c>
      <c r="B1010" s="57" t="s">
        <v>1159</v>
      </c>
      <c r="C1010" s="57" t="s">
        <v>1723</v>
      </c>
      <c r="D1010" s="57" t="s">
        <v>1722</v>
      </c>
      <c r="F1010" s="48">
        <v>1</v>
      </c>
      <c r="G1010" s="7">
        <v>4.8899999999999997</v>
      </c>
      <c r="H1010" s="8">
        <v>331.80061037639877</v>
      </c>
      <c r="I1010" s="49">
        <f t="shared" ref="I1010:I1073" si="24">G1010-5*LOG(H1010/3.261)+5</f>
        <v>-0.14763190903003842</v>
      </c>
      <c r="J1010" s="3" t="s">
        <v>814</v>
      </c>
      <c r="K1010" s="3" t="s">
        <v>695</v>
      </c>
      <c r="R1010" s="41"/>
    </row>
    <row r="1011" spans="1:20">
      <c r="A1011" s="33">
        <f t="shared" si="23"/>
        <v>981</v>
      </c>
      <c r="B1011" s="57" t="s">
        <v>614</v>
      </c>
      <c r="C1011" s="57" t="s">
        <v>1634</v>
      </c>
      <c r="D1011" s="57" t="s">
        <v>1633</v>
      </c>
      <c r="F1011" s="48">
        <v>11</v>
      </c>
      <c r="G1011" s="7">
        <v>4.891</v>
      </c>
      <c r="H1011" s="8">
        <v>338.64235728969828</v>
      </c>
      <c r="I1011" s="49">
        <f t="shared" si="24"/>
        <v>-0.19095239897363392</v>
      </c>
      <c r="J1011" s="3" t="s">
        <v>692</v>
      </c>
      <c r="K1011" s="3" t="s">
        <v>670</v>
      </c>
      <c r="R1011" s="41"/>
    </row>
    <row r="1012" spans="1:20" ht="17.25">
      <c r="A1012" s="33">
        <f t="shared" si="23"/>
        <v>982</v>
      </c>
      <c r="B1012" s="62" t="s">
        <v>1404</v>
      </c>
      <c r="C1012" s="57" t="s">
        <v>1628</v>
      </c>
      <c r="D1012" s="57" t="s">
        <v>1626</v>
      </c>
      <c r="E1012" s="62"/>
      <c r="F1012" s="48">
        <v>6</v>
      </c>
      <c r="G1012" s="7">
        <v>4.8929999999999998</v>
      </c>
      <c r="H1012" s="8">
        <v>290</v>
      </c>
      <c r="I1012" s="49">
        <f t="shared" si="24"/>
        <v>0.14776400453500482</v>
      </c>
      <c r="J1012" s="3" t="s">
        <v>1449</v>
      </c>
      <c r="K1012" s="3" t="s">
        <v>695</v>
      </c>
      <c r="P1012" s="51">
        <v>4.9000000000000004</v>
      </c>
      <c r="Q1012" s="39">
        <v>5.8</v>
      </c>
      <c r="R1012" s="50">
        <v>5.5</v>
      </c>
      <c r="S1012" s="50"/>
    </row>
    <row r="1013" spans="1:20" ht="17.25">
      <c r="A1013" s="33">
        <f t="shared" si="23"/>
        <v>983</v>
      </c>
      <c r="B1013" s="57" t="s">
        <v>1405</v>
      </c>
      <c r="C1013" s="57" t="s">
        <v>1642</v>
      </c>
      <c r="D1013" s="57" t="s">
        <v>1641</v>
      </c>
      <c r="F1013" s="48">
        <v>2</v>
      </c>
      <c r="G1013" s="7">
        <v>4.8929999999999998</v>
      </c>
      <c r="H1013" s="8">
        <v>240.88626292466765</v>
      </c>
      <c r="I1013" s="49">
        <f t="shared" si="24"/>
        <v>0.55069382355491125</v>
      </c>
      <c r="J1013" s="3" t="s">
        <v>743</v>
      </c>
      <c r="K1013" s="3" t="s">
        <v>668</v>
      </c>
      <c r="R1013" s="41"/>
    </row>
    <row r="1014" spans="1:20">
      <c r="A1014" s="33">
        <f t="shared" si="23"/>
        <v>984</v>
      </c>
      <c r="B1014" s="57" t="s">
        <v>1401</v>
      </c>
      <c r="C1014" s="57" t="s">
        <v>1658</v>
      </c>
      <c r="D1014" s="57" t="s">
        <v>1657</v>
      </c>
      <c r="F1014" s="48">
        <v>1</v>
      </c>
      <c r="G1014" s="7">
        <v>4.8959999999999999</v>
      </c>
      <c r="H1014" s="8">
        <v>700.22971725455682</v>
      </c>
      <c r="I1014" s="49">
        <f t="shared" si="24"/>
        <v>-1.7634486958259794</v>
      </c>
      <c r="J1014" s="3" t="s">
        <v>735</v>
      </c>
      <c r="K1014" s="3" t="s">
        <v>670</v>
      </c>
      <c r="R1014" s="41"/>
    </row>
    <row r="1015" spans="1:20">
      <c r="A1015" s="33">
        <f t="shared" si="23"/>
        <v>985</v>
      </c>
      <c r="B1015" s="57" t="s">
        <v>494</v>
      </c>
      <c r="C1015" s="57" t="s">
        <v>1689</v>
      </c>
      <c r="D1015" s="57" t="s">
        <v>1688</v>
      </c>
      <c r="F1015" s="48">
        <v>1</v>
      </c>
      <c r="G1015" s="7">
        <v>4.899</v>
      </c>
      <c r="H1015" s="8">
        <v>464.6153846153847</v>
      </c>
      <c r="I1015" s="49">
        <f t="shared" si="24"/>
        <v>-0.86971393754169224</v>
      </c>
      <c r="J1015" s="3" t="s">
        <v>770</v>
      </c>
      <c r="K1015" s="3" t="s">
        <v>670</v>
      </c>
      <c r="R1015" s="41"/>
    </row>
    <row r="1016" spans="1:20">
      <c r="A1016" s="33">
        <f t="shared" si="23"/>
        <v>986</v>
      </c>
      <c r="B1016" s="57" t="s">
        <v>514</v>
      </c>
      <c r="C1016" s="57" t="s">
        <v>1616</v>
      </c>
      <c r="D1016" s="57" t="s">
        <v>1614</v>
      </c>
      <c r="F1016" s="48">
        <v>8</v>
      </c>
      <c r="G1016" s="7">
        <v>4.9000000000000004</v>
      </c>
      <c r="H1016" s="8">
        <v>200.85227972510285</v>
      </c>
      <c r="I1016" s="49">
        <f t="shared" si="24"/>
        <v>0.95237016678036568</v>
      </c>
      <c r="J1016" s="3" t="s">
        <v>799</v>
      </c>
      <c r="K1016" s="3" t="s">
        <v>670</v>
      </c>
      <c r="R1016" s="41"/>
    </row>
    <row r="1017" spans="1:20" ht="30">
      <c r="A1017" s="33">
        <f t="shared" si="23"/>
        <v>987</v>
      </c>
      <c r="B1017" s="57" t="s">
        <v>621</v>
      </c>
      <c r="C1017" s="57" t="s">
        <v>1636</v>
      </c>
      <c r="D1017" s="57" t="s">
        <v>1635</v>
      </c>
      <c r="F1017" s="48">
        <v>11</v>
      </c>
      <c r="G1017" s="7">
        <v>4.9000000000000004</v>
      </c>
      <c r="H1017" s="8">
        <v>2450</v>
      </c>
      <c r="I1017" s="49">
        <f t="shared" si="24"/>
        <v>-4.4790764277928776</v>
      </c>
      <c r="J1017" s="3" t="s">
        <v>756</v>
      </c>
      <c r="K1017" s="3" t="s">
        <v>707</v>
      </c>
      <c r="L1017" s="33">
        <v>18</v>
      </c>
      <c r="M1017" s="33">
        <v>1400</v>
      </c>
      <c r="R1017" s="41"/>
      <c r="S1017" s="41" t="s">
        <v>1581</v>
      </c>
      <c r="T1017" s="57" t="s">
        <v>1842</v>
      </c>
    </row>
    <row r="1018" spans="1:20">
      <c r="A1018" s="33">
        <f t="shared" si="23"/>
        <v>988</v>
      </c>
      <c r="B1018" s="57" t="s">
        <v>907</v>
      </c>
      <c r="C1018" s="57" t="s">
        <v>1664</v>
      </c>
      <c r="D1018" s="57" t="s">
        <v>1662</v>
      </c>
      <c r="F1018" s="48">
        <v>2</v>
      </c>
      <c r="G1018" s="7">
        <v>4.9000000000000004</v>
      </c>
      <c r="H1018" s="8">
        <v>165.21457227377721</v>
      </c>
      <c r="I1018" s="49">
        <f t="shared" si="24"/>
        <v>1.3765122422138543</v>
      </c>
      <c r="J1018" s="3" t="s">
        <v>777</v>
      </c>
      <c r="K1018" s="3" t="s">
        <v>670</v>
      </c>
      <c r="R1018" s="41"/>
    </row>
    <row r="1019" spans="1:20">
      <c r="A1019" s="33">
        <f t="shared" si="23"/>
        <v>989</v>
      </c>
      <c r="B1019" s="57" t="s">
        <v>947</v>
      </c>
      <c r="C1019" s="57" t="s">
        <v>1275</v>
      </c>
      <c r="D1019" s="57" t="s">
        <v>1672</v>
      </c>
      <c r="F1019" s="48">
        <v>7</v>
      </c>
      <c r="G1019" s="7">
        <v>4.9000000000000004</v>
      </c>
      <c r="H1019" s="8">
        <v>448.41002515913499</v>
      </c>
      <c r="I1019" s="49">
        <f t="shared" si="24"/>
        <v>-0.79162257400842329</v>
      </c>
      <c r="J1019" s="3" t="s">
        <v>805</v>
      </c>
      <c r="K1019" s="3" t="s">
        <v>670</v>
      </c>
      <c r="R1019" s="41"/>
    </row>
    <row r="1020" spans="1:20">
      <c r="A1020" s="33">
        <f t="shared" si="23"/>
        <v>990</v>
      </c>
      <c r="B1020" s="57" t="s">
        <v>1046</v>
      </c>
      <c r="C1020" s="57" t="s">
        <v>1691</v>
      </c>
      <c r="D1020" s="57" t="s">
        <v>1692</v>
      </c>
      <c r="F1020" s="48">
        <v>10</v>
      </c>
      <c r="G1020" s="7">
        <v>4.9000000000000004</v>
      </c>
      <c r="H1020" s="8">
        <v>273.78264263709696</v>
      </c>
      <c r="I1020" s="49">
        <f t="shared" si="24"/>
        <v>0.27972443840514138</v>
      </c>
      <c r="J1020" s="3" t="s">
        <v>462</v>
      </c>
      <c r="K1020" s="3" t="s">
        <v>668</v>
      </c>
      <c r="R1020" s="41"/>
    </row>
    <row r="1021" spans="1:20">
      <c r="A1021" s="33">
        <f t="shared" si="23"/>
        <v>991</v>
      </c>
      <c r="B1021" s="57" t="s">
        <v>965</v>
      </c>
      <c r="C1021" s="57" t="s">
        <v>1674</v>
      </c>
      <c r="D1021" s="57" t="s">
        <v>1673</v>
      </c>
      <c r="F1021" s="30">
        <v>4</v>
      </c>
      <c r="G1021" s="7">
        <v>4.9029999999999996</v>
      </c>
      <c r="H1021" s="8">
        <v>242.02129633064965</v>
      </c>
      <c r="I1021" s="49">
        <f t="shared" si="24"/>
        <v>0.55048607999637245</v>
      </c>
      <c r="J1021" s="3" t="s">
        <v>682</v>
      </c>
      <c r="K1021" s="3" t="s">
        <v>670</v>
      </c>
      <c r="R1021" s="41"/>
    </row>
    <row r="1022" spans="1:20">
      <c r="A1022" s="33">
        <f t="shared" si="23"/>
        <v>992</v>
      </c>
      <c r="B1022" s="57" t="s">
        <v>552</v>
      </c>
      <c r="C1022" s="57" t="s">
        <v>1621</v>
      </c>
      <c r="D1022" s="57" t="s">
        <v>1620</v>
      </c>
      <c r="F1022" s="48">
        <v>11</v>
      </c>
      <c r="G1022" s="7">
        <v>4.907</v>
      </c>
      <c r="H1022" s="8">
        <v>273.01491637788155</v>
      </c>
      <c r="I1022" s="49">
        <f t="shared" si="24"/>
        <v>0.29282211553602799</v>
      </c>
      <c r="J1022" s="3" t="s">
        <v>742</v>
      </c>
      <c r="K1022" s="3" t="s">
        <v>670</v>
      </c>
      <c r="R1022" s="41"/>
    </row>
    <row r="1023" spans="1:20">
      <c r="A1023" s="33">
        <f t="shared" si="23"/>
        <v>993</v>
      </c>
      <c r="B1023" s="57" t="s">
        <v>1406</v>
      </c>
      <c r="C1023" s="57" t="s">
        <v>1628</v>
      </c>
      <c r="D1023" s="57" t="s">
        <v>1626</v>
      </c>
      <c r="F1023" s="48">
        <v>6</v>
      </c>
      <c r="G1023" s="7">
        <v>4.91</v>
      </c>
      <c r="H1023" s="8">
        <v>455.99563801082115</v>
      </c>
      <c r="I1023" s="49">
        <f t="shared" si="24"/>
        <v>-0.81804944739665331</v>
      </c>
      <c r="J1023" s="3" t="s">
        <v>688</v>
      </c>
      <c r="K1023" s="3" t="s">
        <v>670</v>
      </c>
      <c r="R1023" s="41"/>
    </row>
    <row r="1024" spans="1:20" ht="30">
      <c r="A1024" s="33">
        <f t="shared" si="23"/>
        <v>994</v>
      </c>
      <c r="B1024" s="57" t="s">
        <v>635</v>
      </c>
      <c r="C1024" s="57" t="s">
        <v>1638</v>
      </c>
      <c r="D1024" s="57" t="s">
        <v>1637</v>
      </c>
      <c r="F1024" s="48">
        <v>5</v>
      </c>
      <c r="G1024" s="7">
        <v>4.91</v>
      </c>
      <c r="H1024" s="8">
        <v>283.125</v>
      </c>
      <c r="I1024" s="49">
        <f t="shared" si="24"/>
        <v>0.21686289724524954</v>
      </c>
      <c r="J1024" s="3" t="s">
        <v>727</v>
      </c>
      <c r="K1024" s="3" t="s">
        <v>670</v>
      </c>
      <c r="R1024" s="41"/>
    </row>
    <row r="1025" spans="1:20">
      <c r="A1025" s="33">
        <f t="shared" si="23"/>
        <v>995</v>
      </c>
      <c r="B1025" s="57" t="s">
        <v>664</v>
      </c>
      <c r="C1025" s="57" t="s">
        <v>1650</v>
      </c>
      <c r="D1025" s="57" t="s">
        <v>1649</v>
      </c>
      <c r="F1025" s="30">
        <v>9</v>
      </c>
      <c r="G1025" s="7">
        <v>4.91</v>
      </c>
      <c r="H1025" s="8">
        <v>228.93562063059773</v>
      </c>
      <c r="I1025" s="49">
        <f t="shared" si="24"/>
        <v>0.67818713988045509</v>
      </c>
      <c r="J1025" s="3" t="s">
        <v>730</v>
      </c>
      <c r="K1025" s="3" t="s">
        <v>670</v>
      </c>
      <c r="R1025" s="41"/>
    </row>
    <row r="1026" spans="1:20">
      <c r="A1026" s="33">
        <f t="shared" si="23"/>
        <v>996</v>
      </c>
      <c r="B1026" s="57" t="s">
        <v>1073</v>
      </c>
      <c r="C1026" s="57" t="s">
        <v>1703</v>
      </c>
      <c r="D1026" s="57" t="s">
        <v>1699</v>
      </c>
      <c r="F1026" s="30">
        <v>9</v>
      </c>
      <c r="G1026" s="7">
        <v>4.91</v>
      </c>
      <c r="H1026" s="8">
        <v>349.75068360945795</v>
      </c>
      <c r="I1026" s="49">
        <f t="shared" si="24"/>
        <v>-0.2420388660715318</v>
      </c>
      <c r="J1026" s="3" t="s">
        <v>684</v>
      </c>
      <c r="K1026" s="3" t="s">
        <v>670</v>
      </c>
      <c r="R1026" s="41"/>
    </row>
    <row r="1027" spans="1:20">
      <c r="A1027" s="33">
        <f t="shared" si="23"/>
        <v>997</v>
      </c>
      <c r="B1027" s="57" t="s">
        <v>1189</v>
      </c>
      <c r="C1027" s="57" t="s">
        <v>1729</v>
      </c>
      <c r="D1027" s="57" t="s">
        <v>1728</v>
      </c>
      <c r="F1027" s="48">
        <v>5</v>
      </c>
      <c r="G1027" s="7">
        <v>4.91</v>
      </c>
      <c r="H1027" s="8">
        <v>556.06512658767372</v>
      </c>
      <c r="I1027" s="49">
        <f t="shared" si="24"/>
        <v>-1.2488743025609264</v>
      </c>
      <c r="J1027" s="3" t="s">
        <v>755</v>
      </c>
      <c r="K1027" s="3" t="s">
        <v>670</v>
      </c>
      <c r="R1027" s="41"/>
      <c r="S1027" s="41" t="s">
        <v>1583</v>
      </c>
      <c r="T1027" s="57" t="s">
        <v>1817</v>
      </c>
    </row>
    <row r="1028" spans="1:20" ht="17.25">
      <c r="A1028" s="33">
        <f t="shared" si="23"/>
        <v>998</v>
      </c>
      <c r="B1028" s="57" t="s">
        <v>969</v>
      </c>
      <c r="C1028" s="57" t="s">
        <v>1674</v>
      </c>
      <c r="D1028" s="57" t="s">
        <v>1673</v>
      </c>
      <c r="F1028" s="30">
        <v>4</v>
      </c>
      <c r="G1028" s="7">
        <v>4.9119999999999999</v>
      </c>
      <c r="H1028" s="8">
        <v>142.85026037674697</v>
      </c>
      <c r="I1028" s="49">
        <f t="shared" si="24"/>
        <v>1.7043488124352288</v>
      </c>
      <c r="J1028" s="3" t="s">
        <v>777</v>
      </c>
      <c r="K1028" s="3" t="s">
        <v>673</v>
      </c>
      <c r="R1028" s="41"/>
    </row>
    <row r="1029" spans="1:20" ht="17.25">
      <c r="A1029" s="33">
        <f t="shared" si="23"/>
        <v>999</v>
      </c>
      <c r="B1029" s="57" t="s">
        <v>1407</v>
      </c>
      <c r="C1029" s="57" t="s">
        <v>1723</v>
      </c>
      <c r="D1029" s="57" t="s">
        <v>1722</v>
      </c>
      <c r="F1029" s="48">
        <v>1</v>
      </c>
      <c r="G1029" s="7">
        <v>4.9139999999999997</v>
      </c>
      <c r="H1029" s="8">
        <v>95.605758154013913</v>
      </c>
      <c r="I1029" s="49">
        <f t="shared" si="24"/>
        <v>2.5783337450339374</v>
      </c>
      <c r="J1029" s="3" t="s">
        <v>715</v>
      </c>
      <c r="K1029" s="3" t="s">
        <v>714</v>
      </c>
      <c r="R1029" s="41"/>
    </row>
    <row r="1030" spans="1:20">
      <c r="A1030" s="33">
        <f t="shared" si="23"/>
        <v>1000</v>
      </c>
      <c r="B1030" s="57" t="s">
        <v>546</v>
      </c>
      <c r="C1030" s="57" t="s">
        <v>1619</v>
      </c>
      <c r="D1030" s="57" t="s">
        <v>1618</v>
      </c>
      <c r="F1030" s="48">
        <v>6</v>
      </c>
      <c r="G1030" s="7">
        <v>4.92</v>
      </c>
      <c r="H1030" s="8">
        <v>101.44819349059422</v>
      </c>
      <c r="I1030" s="49">
        <f t="shared" si="24"/>
        <v>2.4555324047064584</v>
      </c>
      <c r="J1030" s="3" t="s">
        <v>778</v>
      </c>
      <c r="K1030" s="3" t="s">
        <v>668</v>
      </c>
      <c r="R1030" s="41"/>
    </row>
    <row r="1031" spans="1:20">
      <c r="A1031" s="33">
        <f t="shared" si="23"/>
        <v>1001</v>
      </c>
      <c r="B1031" s="57" t="s">
        <v>665</v>
      </c>
      <c r="C1031" s="57" t="s">
        <v>1650</v>
      </c>
      <c r="D1031" s="57" t="s">
        <v>1649</v>
      </c>
      <c r="E1031" s="66"/>
      <c r="F1031" s="30">
        <v>9</v>
      </c>
      <c r="G1031" s="7">
        <v>4.92</v>
      </c>
      <c r="H1031" s="8">
        <v>281.41501294219159</v>
      </c>
      <c r="I1031" s="49">
        <f t="shared" si="24"/>
        <v>0.240017681627263</v>
      </c>
      <c r="J1031" s="3" t="s">
        <v>744</v>
      </c>
      <c r="K1031" s="3" t="s">
        <v>668</v>
      </c>
      <c r="R1031" s="41"/>
    </row>
    <row r="1032" spans="1:20">
      <c r="A1032" s="33">
        <f t="shared" si="23"/>
        <v>1002</v>
      </c>
      <c r="B1032" s="57" t="s">
        <v>495</v>
      </c>
      <c r="C1032" s="57" t="s">
        <v>1654</v>
      </c>
      <c r="D1032" s="57" t="s">
        <v>1653</v>
      </c>
      <c r="F1032" s="48">
        <v>7</v>
      </c>
      <c r="G1032" s="7">
        <v>4.92</v>
      </c>
      <c r="H1032" s="8">
        <v>302.3079062007601</v>
      </c>
      <c r="I1032" s="49">
        <f t="shared" si="24"/>
        <v>8.4506467296121102E-2</v>
      </c>
      <c r="J1032" s="3" t="s">
        <v>727</v>
      </c>
      <c r="K1032" s="3" t="s">
        <v>670</v>
      </c>
      <c r="R1032" s="41"/>
    </row>
    <row r="1033" spans="1:20">
      <c r="A1033" s="33">
        <f t="shared" si="23"/>
        <v>1003</v>
      </c>
      <c r="B1033" s="57" t="s">
        <v>878</v>
      </c>
      <c r="C1033" s="57" t="s">
        <v>1654</v>
      </c>
      <c r="D1033" s="57" t="s">
        <v>1653</v>
      </c>
      <c r="E1033" s="4" t="s">
        <v>1462</v>
      </c>
      <c r="F1033" s="48">
        <v>7</v>
      </c>
      <c r="G1033" s="7">
        <v>4.92</v>
      </c>
      <c r="H1033" s="8">
        <v>89.481481481481481</v>
      </c>
      <c r="I1033" s="49">
        <f t="shared" si="24"/>
        <v>2.7280881650792494</v>
      </c>
      <c r="J1033" s="3" t="s">
        <v>683</v>
      </c>
      <c r="K1033" s="3" t="s">
        <v>668</v>
      </c>
      <c r="R1033" s="41"/>
    </row>
    <row r="1034" spans="1:20">
      <c r="A1034" s="33">
        <f t="shared" si="23"/>
        <v>1004</v>
      </c>
      <c r="B1034" s="57" t="s">
        <v>984</v>
      </c>
      <c r="C1034" s="57" t="s">
        <v>1678</v>
      </c>
      <c r="D1034" s="57" t="s">
        <v>1677</v>
      </c>
      <c r="E1034" s="62"/>
      <c r="F1034" s="48">
        <v>2</v>
      </c>
      <c r="G1034" s="7">
        <v>4.92</v>
      </c>
      <c r="H1034" s="8">
        <v>193.65986022954655</v>
      </c>
      <c r="I1034" s="49">
        <f t="shared" si="24"/>
        <v>1.0515559236634058</v>
      </c>
      <c r="J1034" s="3" t="s">
        <v>735</v>
      </c>
      <c r="K1034" s="3" t="s">
        <v>670</v>
      </c>
      <c r="R1034" s="41"/>
    </row>
    <row r="1035" spans="1:20" ht="17.25">
      <c r="A1035" s="33">
        <f t="shared" si="23"/>
        <v>1005</v>
      </c>
      <c r="B1035" s="57" t="s">
        <v>1408</v>
      </c>
      <c r="C1035" s="57" t="s">
        <v>1689</v>
      </c>
      <c r="D1035" s="57" t="s">
        <v>1688</v>
      </c>
      <c r="F1035" s="48">
        <v>1</v>
      </c>
      <c r="G1035" s="7">
        <v>4.92</v>
      </c>
      <c r="H1035" s="8">
        <v>528.62236628849269</v>
      </c>
      <c r="I1035" s="49">
        <f t="shared" si="24"/>
        <v>-1.1289736780245079</v>
      </c>
      <c r="J1035" s="3" t="s">
        <v>675</v>
      </c>
      <c r="K1035" s="3" t="s">
        <v>668</v>
      </c>
      <c r="R1035" s="41"/>
      <c r="T1035" s="66"/>
    </row>
    <row r="1036" spans="1:20">
      <c r="A1036" s="33">
        <f t="shared" si="23"/>
        <v>1006</v>
      </c>
      <c r="B1036" s="57" t="s">
        <v>1223</v>
      </c>
      <c r="C1036" s="57" t="s">
        <v>1694</v>
      </c>
      <c r="D1036" s="57" t="s">
        <v>1693</v>
      </c>
      <c r="E1036" s="62"/>
      <c r="F1036" s="48">
        <v>12</v>
      </c>
      <c r="G1036" s="7">
        <v>4.92</v>
      </c>
      <c r="H1036" s="8">
        <v>76.933056258594704</v>
      </c>
      <c r="I1036" s="49">
        <f t="shared" si="24"/>
        <v>3.0561890657629265</v>
      </c>
      <c r="J1036" s="3" t="s">
        <v>699</v>
      </c>
      <c r="K1036" s="3" t="s">
        <v>668</v>
      </c>
      <c r="R1036" s="41"/>
    </row>
    <row r="1037" spans="1:20">
      <c r="A1037" s="33">
        <f t="shared" si="23"/>
        <v>1007</v>
      </c>
      <c r="B1037" s="57" t="s">
        <v>496</v>
      </c>
      <c r="C1037" s="57" t="s">
        <v>1719</v>
      </c>
      <c r="D1037" s="57" t="s">
        <v>1718</v>
      </c>
      <c r="E1037" s="62"/>
      <c r="F1037" s="48">
        <v>7</v>
      </c>
      <c r="G1037" s="7">
        <v>4.923</v>
      </c>
      <c r="H1037" s="8">
        <v>393.37618949983721</v>
      </c>
      <c r="I1037" s="49">
        <f t="shared" si="24"/>
        <v>-0.48428635173401169</v>
      </c>
      <c r="J1037" s="3" t="s">
        <v>685</v>
      </c>
      <c r="K1037" s="3" t="s">
        <v>717</v>
      </c>
      <c r="R1037" s="41"/>
      <c r="T1037" s="1"/>
    </row>
    <row r="1038" spans="1:20">
      <c r="A1038" s="33">
        <f t="shared" si="23"/>
        <v>1008</v>
      </c>
      <c r="B1038" s="57" t="s">
        <v>551</v>
      </c>
      <c r="C1038" s="57" t="s">
        <v>1621</v>
      </c>
      <c r="D1038" s="57" t="s">
        <v>1620</v>
      </c>
      <c r="E1038" s="62"/>
      <c r="F1038" s="48">
        <v>11</v>
      </c>
      <c r="G1038" s="7">
        <v>4.9240000000000004</v>
      </c>
      <c r="H1038" s="8">
        <v>2090</v>
      </c>
      <c r="I1038" s="49">
        <f t="shared" si="24"/>
        <v>-4.1099774365254831</v>
      </c>
      <c r="J1038" s="3" t="s">
        <v>677</v>
      </c>
      <c r="K1038" s="3" t="s">
        <v>672</v>
      </c>
      <c r="R1038" s="41"/>
      <c r="T1038" s="62"/>
    </row>
    <row r="1039" spans="1:20">
      <c r="A1039" s="33">
        <f t="shared" si="23"/>
        <v>1009</v>
      </c>
      <c r="B1039" s="57" t="s">
        <v>1117</v>
      </c>
      <c r="C1039" s="57" t="s">
        <v>1715</v>
      </c>
      <c r="D1039" s="57" t="s">
        <v>1714</v>
      </c>
      <c r="F1039" s="48">
        <v>7</v>
      </c>
      <c r="G1039" s="7">
        <v>4.9279999999999999</v>
      </c>
      <c r="H1039" s="8">
        <v>161.62457074048194</v>
      </c>
      <c r="I1039" s="49">
        <f t="shared" si="24"/>
        <v>1.4522170718044718</v>
      </c>
      <c r="J1039" s="3" t="s">
        <v>462</v>
      </c>
      <c r="K1039" s="3" t="s">
        <v>668</v>
      </c>
      <c r="R1039" s="41"/>
    </row>
    <row r="1040" spans="1:20">
      <c r="A1040" s="33">
        <f t="shared" si="23"/>
        <v>1010</v>
      </c>
      <c r="B1040" s="57" t="s">
        <v>1228</v>
      </c>
      <c r="C1040" s="57" t="s">
        <v>1694</v>
      </c>
      <c r="D1040" s="57" t="s">
        <v>1693</v>
      </c>
      <c r="E1040" s="62"/>
      <c r="F1040" s="48">
        <v>12</v>
      </c>
      <c r="G1040" s="7">
        <v>4.9290000000000003</v>
      </c>
      <c r="H1040" s="8">
        <v>219.66003071037954</v>
      </c>
      <c r="I1040" s="49">
        <f t="shared" si="24"/>
        <v>0.78699879411319351</v>
      </c>
      <c r="J1040" s="3" t="s">
        <v>682</v>
      </c>
      <c r="K1040" s="3" t="s">
        <v>670</v>
      </c>
      <c r="R1040" s="41"/>
      <c r="T1040" s="62"/>
    </row>
    <row r="1041" spans="1:20">
      <c r="A1041" s="33">
        <f t="shared" si="23"/>
        <v>1011</v>
      </c>
      <c r="B1041" s="57" t="s">
        <v>545</v>
      </c>
      <c r="C1041" s="57" t="s">
        <v>1619</v>
      </c>
      <c r="D1041" s="57" t="s">
        <v>1618</v>
      </c>
      <c r="F1041" s="48">
        <v>6</v>
      </c>
      <c r="G1041" s="7">
        <v>4.93</v>
      </c>
      <c r="H1041" s="8">
        <v>391.63324607958498</v>
      </c>
      <c r="I1041" s="49">
        <f t="shared" si="24"/>
        <v>-0.46764376759148973</v>
      </c>
      <c r="J1041" s="3" t="s">
        <v>678</v>
      </c>
      <c r="K1041" s="3" t="s">
        <v>668</v>
      </c>
      <c r="R1041" s="41"/>
      <c r="T1041" s="62"/>
    </row>
    <row r="1042" spans="1:20">
      <c r="A1042" s="33">
        <f t="shared" si="23"/>
        <v>1012</v>
      </c>
      <c r="B1042" s="57" t="s">
        <v>1409</v>
      </c>
      <c r="C1042" s="57" t="s">
        <v>1628</v>
      </c>
      <c r="D1042" s="57" t="s">
        <v>1626</v>
      </c>
      <c r="F1042" s="48">
        <v>6</v>
      </c>
      <c r="G1042" s="7">
        <v>4.93</v>
      </c>
      <c r="H1042" s="8">
        <v>63.126845941541482</v>
      </c>
      <c r="I1042" s="49">
        <f t="shared" si="24"/>
        <v>3.4956835397424166</v>
      </c>
      <c r="J1042" s="3" t="s">
        <v>765</v>
      </c>
      <c r="K1042" s="3" t="s">
        <v>668</v>
      </c>
      <c r="R1042" s="41"/>
      <c r="T1042" s="62"/>
    </row>
    <row r="1043" spans="1:20">
      <c r="A1043" s="33">
        <f t="shared" si="23"/>
        <v>1013</v>
      </c>
      <c r="B1043" s="57" t="s">
        <v>1274</v>
      </c>
      <c r="C1043" s="57" t="s">
        <v>1650</v>
      </c>
      <c r="D1043" s="57" t="s">
        <v>1649</v>
      </c>
      <c r="F1043" s="30">
        <v>9</v>
      </c>
      <c r="G1043" s="7">
        <v>4.93</v>
      </c>
      <c r="H1043" s="8">
        <v>616.01223865374811</v>
      </c>
      <c r="I1043" s="49">
        <f t="shared" si="24"/>
        <v>-1.4511927090568602</v>
      </c>
      <c r="J1043" s="3" t="s">
        <v>818</v>
      </c>
      <c r="K1043" s="3" t="s">
        <v>668</v>
      </c>
      <c r="R1043" s="41"/>
    </row>
    <row r="1044" spans="1:20">
      <c r="A1044" s="33">
        <f t="shared" ref="A1044:A1107" si="25">A1043+1</f>
        <v>1014</v>
      </c>
      <c r="B1044" s="57" t="s">
        <v>1411</v>
      </c>
      <c r="C1044" s="57" t="s">
        <v>1650</v>
      </c>
      <c r="D1044" s="57" t="s">
        <v>1649</v>
      </c>
      <c r="F1044" s="30">
        <v>9</v>
      </c>
      <c r="G1044" s="7">
        <v>4.93</v>
      </c>
      <c r="H1044" s="8">
        <v>386.78003486427832</v>
      </c>
      <c r="I1044" s="49">
        <f t="shared" si="24"/>
        <v>-0.44056624703670089</v>
      </c>
      <c r="J1044" s="3" t="s">
        <v>677</v>
      </c>
      <c r="K1044" s="3" t="s">
        <v>670</v>
      </c>
      <c r="R1044" s="41"/>
      <c r="T1044" s="62"/>
    </row>
    <row r="1045" spans="1:20">
      <c r="A1045" s="33">
        <f t="shared" si="25"/>
        <v>1015</v>
      </c>
      <c r="B1045" s="57" t="s">
        <v>1234</v>
      </c>
      <c r="C1045" s="57" t="s">
        <v>1670</v>
      </c>
      <c r="D1045" s="57" t="s">
        <v>1669</v>
      </c>
      <c r="F1045" s="30">
        <v>4</v>
      </c>
      <c r="G1045" s="7">
        <v>4.93</v>
      </c>
      <c r="H1045" s="8">
        <v>82.992366412213755</v>
      </c>
      <c r="I1045" s="49">
        <f t="shared" si="24"/>
        <v>2.9015632536864162</v>
      </c>
      <c r="J1045" s="3" t="s">
        <v>687</v>
      </c>
      <c r="K1045" s="3" t="s">
        <v>668</v>
      </c>
      <c r="R1045" s="41"/>
    </row>
    <row r="1046" spans="1:20">
      <c r="A1046" s="33">
        <f t="shared" si="25"/>
        <v>1016</v>
      </c>
      <c r="B1046" s="57" t="s">
        <v>1410</v>
      </c>
      <c r="C1046" s="57" t="s">
        <v>1670</v>
      </c>
      <c r="D1046" s="57" t="s">
        <v>1669</v>
      </c>
      <c r="F1046" s="30">
        <v>4</v>
      </c>
      <c r="G1046" s="7">
        <v>4.93</v>
      </c>
      <c r="H1046" s="8">
        <v>329.51778624180406</v>
      </c>
      <c r="I1046" s="49">
        <f t="shared" si="24"/>
        <v>-9.2640312429089988E-2</v>
      </c>
      <c r="J1046" s="3" t="s">
        <v>462</v>
      </c>
      <c r="K1046" s="3" t="s">
        <v>668</v>
      </c>
      <c r="R1046" s="41"/>
    </row>
    <row r="1047" spans="1:20">
      <c r="A1047" s="33">
        <f t="shared" si="25"/>
        <v>1017</v>
      </c>
      <c r="B1047" s="57" t="s">
        <v>991</v>
      </c>
      <c r="C1047" s="57" t="s">
        <v>1681</v>
      </c>
      <c r="D1047" s="57" t="s">
        <v>1679</v>
      </c>
      <c r="F1047" s="48">
        <v>1</v>
      </c>
      <c r="G1047" s="7">
        <v>4.93</v>
      </c>
      <c r="H1047" s="8">
        <v>725.0094471736279</v>
      </c>
      <c r="I1047" s="49">
        <f t="shared" si="24"/>
        <v>-1.8049643341951516</v>
      </c>
      <c r="J1047" s="3" t="s">
        <v>715</v>
      </c>
      <c r="K1047" s="3"/>
      <c r="R1047" s="41"/>
    </row>
    <row r="1048" spans="1:20">
      <c r="A1048" s="33">
        <f t="shared" si="25"/>
        <v>1018</v>
      </c>
      <c r="B1048" s="57" t="s">
        <v>1019</v>
      </c>
      <c r="C1048" s="57" t="s">
        <v>1686</v>
      </c>
      <c r="D1048" s="57" t="s">
        <v>1685</v>
      </c>
      <c r="F1048" s="48">
        <v>8</v>
      </c>
      <c r="G1048" s="7">
        <v>4.93</v>
      </c>
      <c r="H1048" s="8">
        <v>1331.1566402742633</v>
      </c>
      <c r="I1048" s="49">
        <f t="shared" si="24"/>
        <v>-3.1243918205490502</v>
      </c>
      <c r="J1048" s="3" t="s">
        <v>781</v>
      </c>
      <c r="K1048" s="3" t="s">
        <v>670</v>
      </c>
      <c r="R1048" s="41"/>
    </row>
    <row r="1049" spans="1:20">
      <c r="A1049" s="33">
        <f t="shared" si="25"/>
        <v>1019</v>
      </c>
      <c r="B1049" s="57" t="s">
        <v>1226</v>
      </c>
      <c r="C1049" s="57" t="s">
        <v>1694</v>
      </c>
      <c r="D1049" s="57" t="s">
        <v>1693</v>
      </c>
      <c r="F1049" s="48">
        <v>12</v>
      </c>
      <c r="G1049" s="7">
        <v>4.93</v>
      </c>
      <c r="H1049" s="8">
        <v>337.42667673622242</v>
      </c>
      <c r="I1049" s="49">
        <f t="shared" si="24"/>
        <v>-0.14414307923561509</v>
      </c>
      <c r="J1049" s="3" t="s">
        <v>742</v>
      </c>
      <c r="K1049" s="3" t="s">
        <v>670</v>
      </c>
      <c r="R1049" s="41"/>
    </row>
    <row r="1050" spans="1:20">
      <c r="A1050" s="33">
        <f t="shared" si="25"/>
        <v>1020</v>
      </c>
      <c r="B1050" s="57" t="s">
        <v>966</v>
      </c>
      <c r="C1050" s="57" t="s">
        <v>1674</v>
      </c>
      <c r="D1050" s="57" t="s">
        <v>1673</v>
      </c>
      <c r="F1050" s="30">
        <v>4</v>
      </c>
      <c r="G1050" s="7">
        <v>4.9340000000000002</v>
      </c>
      <c r="H1050" s="8">
        <v>228.84727377335588</v>
      </c>
      <c r="I1050" s="49">
        <f t="shared" si="24"/>
        <v>0.70302527851645369</v>
      </c>
      <c r="J1050" s="3" t="s">
        <v>735</v>
      </c>
      <c r="K1050" s="3" t="s">
        <v>670</v>
      </c>
      <c r="R1050" s="41"/>
    </row>
    <row r="1051" spans="1:20">
      <c r="A1051" s="33">
        <f t="shared" si="25"/>
        <v>1021</v>
      </c>
      <c r="B1051" s="57" t="s">
        <v>985</v>
      </c>
      <c r="C1051" s="57" t="s">
        <v>1678</v>
      </c>
      <c r="D1051" s="57" t="s">
        <v>1677</v>
      </c>
      <c r="F1051" s="48">
        <v>2</v>
      </c>
      <c r="G1051" s="7">
        <v>4.9340000000000002</v>
      </c>
      <c r="H1051" s="8">
        <v>318.44099039287664</v>
      </c>
      <c r="I1051" s="49">
        <f t="shared" si="24"/>
        <v>-1.4390835777629896E-2</v>
      </c>
      <c r="J1051" s="3" t="s">
        <v>684</v>
      </c>
      <c r="K1051" s="3" t="s">
        <v>670</v>
      </c>
      <c r="R1051" s="41"/>
    </row>
    <row r="1052" spans="1:20" ht="32.25">
      <c r="A1052" s="33">
        <f t="shared" si="25"/>
        <v>1022</v>
      </c>
      <c r="B1052" s="57" t="s">
        <v>1412</v>
      </c>
      <c r="C1052" s="57" t="s">
        <v>1650</v>
      </c>
      <c r="D1052" s="57" t="s">
        <v>1649</v>
      </c>
      <c r="F1052" s="30">
        <v>9</v>
      </c>
      <c r="G1052" s="7">
        <v>4.9359999999999999</v>
      </c>
      <c r="H1052" s="8">
        <v>1260.3756086250869</v>
      </c>
      <c r="I1052" s="49">
        <f t="shared" si="24"/>
        <v>-2.999745955542739</v>
      </c>
      <c r="J1052" s="3" t="s">
        <v>818</v>
      </c>
      <c r="K1052" s="3" t="s">
        <v>671</v>
      </c>
      <c r="R1052" s="41"/>
    </row>
    <row r="1053" spans="1:20">
      <c r="A1053" s="33">
        <f t="shared" si="25"/>
        <v>1023</v>
      </c>
      <c r="B1053" s="47" t="s">
        <v>897</v>
      </c>
      <c r="C1053" s="57" t="s">
        <v>1664</v>
      </c>
      <c r="D1053" s="57" t="s">
        <v>1662</v>
      </c>
      <c r="F1053" s="48">
        <v>2</v>
      </c>
      <c r="G1053" s="7">
        <v>4.9370000000000003</v>
      </c>
      <c r="H1053" s="8">
        <v>243.11994990906112</v>
      </c>
      <c r="I1053" s="49">
        <f t="shared" si="24"/>
        <v>0.57465100606712394</v>
      </c>
      <c r="J1053" s="3" t="s">
        <v>684</v>
      </c>
      <c r="K1053" s="3" t="s">
        <v>670</v>
      </c>
      <c r="R1053" s="41"/>
    </row>
    <row r="1054" spans="1:20">
      <c r="A1054" s="33">
        <f t="shared" si="25"/>
        <v>1024</v>
      </c>
      <c r="B1054" s="57" t="s">
        <v>973</v>
      </c>
      <c r="C1054" s="57" t="s">
        <v>1276</v>
      </c>
      <c r="D1054" s="57" t="s">
        <v>1675</v>
      </c>
      <c r="F1054" s="48">
        <v>10</v>
      </c>
      <c r="G1054" s="7">
        <v>4.9379999999999997</v>
      </c>
      <c r="H1054" s="8">
        <v>336.79949608120523</v>
      </c>
      <c r="I1054" s="49">
        <f t="shared" si="24"/>
        <v>-0.1321031711576266</v>
      </c>
      <c r="J1054" s="3" t="s">
        <v>691</v>
      </c>
      <c r="K1054" s="3" t="s">
        <v>670</v>
      </c>
      <c r="R1054" s="41"/>
    </row>
    <row r="1055" spans="1:20">
      <c r="A1055" s="33">
        <f t="shared" si="25"/>
        <v>1025</v>
      </c>
      <c r="B1055" s="57" t="s">
        <v>530</v>
      </c>
      <c r="C1055" s="57" t="s">
        <v>1617</v>
      </c>
      <c r="D1055" s="57" t="s">
        <v>1615</v>
      </c>
      <c r="F1055" s="48">
        <v>11</v>
      </c>
      <c r="G1055" s="7">
        <v>4.9400000000000004</v>
      </c>
      <c r="H1055" s="8">
        <v>712.13973799126643</v>
      </c>
      <c r="I1055" s="49">
        <f t="shared" si="24"/>
        <v>-1.756072108171371</v>
      </c>
      <c r="J1055" s="3" t="s">
        <v>675</v>
      </c>
      <c r="K1055" s="3" t="s">
        <v>670</v>
      </c>
      <c r="R1055" s="41"/>
    </row>
    <row r="1056" spans="1:20">
      <c r="A1056" s="33">
        <f t="shared" si="25"/>
        <v>1026</v>
      </c>
      <c r="B1056" s="57" t="s">
        <v>540</v>
      </c>
      <c r="C1056" s="57" t="s">
        <v>1619</v>
      </c>
      <c r="D1056" s="57" t="s">
        <v>1618</v>
      </c>
      <c r="F1056" s="48">
        <v>6</v>
      </c>
      <c r="G1056" s="7">
        <v>4.9400000000000004</v>
      </c>
      <c r="H1056" s="8">
        <v>218.60589812332438</v>
      </c>
      <c r="I1056" s="49">
        <f t="shared" si="24"/>
        <v>0.80844461749253416</v>
      </c>
      <c r="J1056" s="3" t="s">
        <v>735</v>
      </c>
      <c r="K1056" s="3" t="s">
        <v>719</v>
      </c>
      <c r="R1056" s="41"/>
    </row>
    <row r="1057" spans="1:18" ht="30">
      <c r="A1057" s="33">
        <f t="shared" si="25"/>
        <v>1027</v>
      </c>
      <c r="B1057" s="57" t="s">
        <v>636</v>
      </c>
      <c r="C1057" s="57" t="s">
        <v>1638</v>
      </c>
      <c r="D1057" s="57" t="s">
        <v>1637</v>
      </c>
      <c r="F1057" s="48">
        <v>5</v>
      </c>
      <c r="G1057" s="7">
        <v>4.9400000000000004</v>
      </c>
      <c r="H1057" s="8">
        <v>283.78272558795123</v>
      </c>
      <c r="I1057" s="49">
        <f t="shared" si="24"/>
        <v>0.24182421619140637</v>
      </c>
      <c r="J1057" s="3" t="s">
        <v>737</v>
      </c>
      <c r="K1057" s="3" t="s">
        <v>670</v>
      </c>
      <c r="R1057" s="41"/>
    </row>
    <row r="1058" spans="1:18" ht="30">
      <c r="A1058" s="33">
        <f t="shared" si="25"/>
        <v>1028</v>
      </c>
      <c r="B1058" s="57" t="s">
        <v>498</v>
      </c>
      <c r="C1058" s="57" t="s">
        <v>1638</v>
      </c>
      <c r="D1058" s="57" t="s">
        <v>1637</v>
      </c>
      <c r="F1058" s="48">
        <v>5</v>
      </c>
      <c r="G1058" s="7">
        <v>4.9400000000000004</v>
      </c>
      <c r="H1058" s="8">
        <v>318.46275520665517</v>
      </c>
      <c r="I1058" s="49">
        <f t="shared" si="24"/>
        <v>-8.5392465632887493E-3</v>
      </c>
      <c r="J1058" s="3" t="s">
        <v>730</v>
      </c>
      <c r="K1058" s="3" t="s">
        <v>670</v>
      </c>
      <c r="R1058" s="41"/>
    </row>
    <row r="1059" spans="1:18" ht="30">
      <c r="A1059" s="33">
        <f t="shared" si="25"/>
        <v>1029</v>
      </c>
      <c r="B1059" s="57" t="s">
        <v>499</v>
      </c>
      <c r="C1059" s="57" t="s">
        <v>1639</v>
      </c>
      <c r="D1059" s="57" t="s">
        <v>1640</v>
      </c>
      <c r="F1059" s="48">
        <v>5</v>
      </c>
      <c r="G1059" s="7">
        <v>4.9400000000000004</v>
      </c>
      <c r="H1059" s="8">
        <v>447.24176231025547</v>
      </c>
      <c r="I1059" s="49">
        <f t="shared" si="24"/>
        <v>-0.7459577564585258</v>
      </c>
      <c r="J1059" s="3" t="s">
        <v>797</v>
      </c>
      <c r="K1059" s="3" t="s">
        <v>670</v>
      </c>
      <c r="L1059" s="33">
        <v>3.2</v>
      </c>
      <c r="M1059" s="33">
        <v>23</v>
      </c>
      <c r="R1059" s="41"/>
    </row>
    <row r="1060" spans="1:18">
      <c r="A1060" s="33">
        <f t="shared" si="25"/>
        <v>1030</v>
      </c>
      <c r="B1060" s="57" t="s">
        <v>497</v>
      </c>
      <c r="C1060" s="57" t="s">
        <v>1674</v>
      </c>
      <c r="D1060" s="57" t="s">
        <v>1673</v>
      </c>
      <c r="F1060" s="30">
        <v>4</v>
      </c>
      <c r="G1060" s="7">
        <v>4.9400000000000004</v>
      </c>
      <c r="H1060" s="8">
        <v>48.341986651706776</v>
      </c>
      <c r="I1060" s="49">
        <f t="shared" si="24"/>
        <v>4.0851315234828691</v>
      </c>
      <c r="J1060" s="3" t="s">
        <v>699</v>
      </c>
      <c r="K1060" s="3" t="s">
        <v>668</v>
      </c>
      <c r="R1060" s="41"/>
    </row>
    <row r="1061" spans="1:18">
      <c r="A1061" s="33">
        <f t="shared" si="25"/>
        <v>1031</v>
      </c>
      <c r="B1061" s="57" t="s">
        <v>500</v>
      </c>
      <c r="C1061" s="57" t="s">
        <v>1674</v>
      </c>
      <c r="D1061" s="57" t="s">
        <v>1673</v>
      </c>
      <c r="F1061" s="30">
        <v>4</v>
      </c>
      <c r="G1061" s="7">
        <v>4.9400000000000004</v>
      </c>
      <c r="H1061" s="8">
        <v>525.62367046992847</v>
      </c>
      <c r="I1061" s="49">
        <f t="shared" si="24"/>
        <v>-1.0966205790922432</v>
      </c>
      <c r="J1061" s="3" t="s">
        <v>770</v>
      </c>
      <c r="K1061" s="3" t="s">
        <v>670</v>
      </c>
      <c r="R1061" s="41"/>
    </row>
    <row r="1062" spans="1:18">
      <c r="A1062" s="33">
        <f t="shared" si="25"/>
        <v>1032</v>
      </c>
      <c r="B1062" s="57" t="s">
        <v>1518</v>
      </c>
      <c r="C1062" s="57" t="s">
        <v>1276</v>
      </c>
      <c r="D1062" s="57" t="s">
        <v>1675</v>
      </c>
      <c r="F1062" s="48">
        <v>10</v>
      </c>
      <c r="G1062" s="7">
        <v>4.9400000000000004</v>
      </c>
      <c r="H1062" s="8">
        <v>2070</v>
      </c>
      <c r="I1062" s="49">
        <f t="shared" si="24"/>
        <v>-4.0730977332548051</v>
      </c>
      <c r="J1062" s="3" t="s">
        <v>770</v>
      </c>
      <c r="K1062" s="3" t="s">
        <v>672</v>
      </c>
      <c r="R1062" s="41"/>
    </row>
    <row r="1063" spans="1:18">
      <c r="A1063" s="33">
        <f t="shared" si="25"/>
        <v>1033</v>
      </c>
      <c r="B1063" s="57" t="s">
        <v>987</v>
      </c>
      <c r="C1063" s="57" t="s">
        <v>1678</v>
      </c>
      <c r="D1063" s="57" t="s">
        <v>1677</v>
      </c>
      <c r="F1063" s="48">
        <v>2</v>
      </c>
      <c r="G1063" s="7">
        <v>4.9400000000000004</v>
      </c>
      <c r="H1063" s="8">
        <v>784.03846153846143</v>
      </c>
      <c r="I1063" s="49">
        <f t="shared" si="24"/>
        <v>-1.9649328450570041</v>
      </c>
      <c r="J1063" s="3" t="s">
        <v>675</v>
      </c>
      <c r="K1063" s="3" t="s">
        <v>670</v>
      </c>
      <c r="R1063" s="41"/>
    </row>
    <row r="1064" spans="1:18">
      <c r="A1064" s="33">
        <f t="shared" si="25"/>
        <v>1034</v>
      </c>
      <c r="B1064" s="57" t="s">
        <v>1092</v>
      </c>
      <c r="C1064" s="57" t="s">
        <v>1708</v>
      </c>
      <c r="D1064" s="57" t="s">
        <v>1707</v>
      </c>
      <c r="F1064" s="48">
        <v>11</v>
      </c>
      <c r="G1064" s="7">
        <v>4.9400000000000004</v>
      </c>
      <c r="H1064" s="8">
        <v>159.55776239512755</v>
      </c>
      <c r="I1064" s="49">
        <f t="shared" si="24"/>
        <v>1.4921643079046616</v>
      </c>
      <c r="J1064" s="3" t="s">
        <v>743</v>
      </c>
      <c r="K1064" s="3" t="s">
        <v>668</v>
      </c>
      <c r="R1064" s="41"/>
    </row>
    <row r="1065" spans="1:18">
      <c r="A1065" s="33">
        <f t="shared" si="25"/>
        <v>1035</v>
      </c>
      <c r="B1065" s="57" t="s">
        <v>1413</v>
      </c>
      <c r="C1065" s="57" t="s">
        <v>1729</v>
      </c>
      <c r="D1065" s="57" t="s">
        <v>1728</v>
      </c>
      <c r="F1065" s="48">
        <v>5</v>
      </c>
      <c r="G1065" s="7">
        <v>4.9400000000000004</v>
      </c>
      <c r="H1065" s="8">
        <v>184.79320113314452</v>
      </c>
      <c r="I1065" s="49">
        <f t="shared" si="24"/>
        <v>1.1733240504284899</v>
      </c>
      <c r="J1065" s="3" t="s">
        <v>701</v>
      </c>
      <c r="K1065" s="3" t="s">
        <v>720</v>
      </c>
      <c r="R1065" s="41"/>
    </row>
    <row r="1066" spans="1:18">
      <c r="A1066" s="33">
        <f t="shared" si="25"/>
        <v>1036</v>
      </c>
      <c r="B1066" s="57" t="s">
        <v>1008</v>
      </c>
      <c r="C1066" s="57" t="s">
        <v>1682</v>
      </c>
      <c r="D1066" s="57" t="s">
        <v>1680</v>
      </c>
      <c r="F1066" s="30">
        <v>4</v>
      </c>
      <c r="G1066" s="7">
        <v>4.9429999999999996</v>
      </c>
      <c r="H1066" s="8">
        <v>515.39093609759175</v>
      </c>
      <c r="I1066" s="49">
        <f t="shared" si="24"/>
        <v>-1.0509298888663974</v>
      </c>
      <c r="J1066" s="3" t="s">
        <v>682</v>
      </c>
      <c r="K1066" s="3" t="s">
        <v>670</v>
      </c>
      <c r="L1066" s="33">
        <v>3.9</v>
      </c>
      <c r="M1066" s="33">
        <v>25</v>
      </c>
      <c r="N1066" s="33">
        <v>190</v>
      </c>
      <c r="P1066" s="39">
        <v>5.0999999999999996</v>
      </c>
      <c r="Q1066" s="39">
        <v>7.5</v>
      </c>
      <c r="R1066" s="51">
        <v>88.5</v>
      </c>
    </row>
    <row r="1067" spans="1:18">
      <c r="A1067" s="33">
        <f t="shared" si="25"/>
        <v>1037</v>
      </c>
      <c r="B1067" s="57" t="s">
        <v>521</v>
      </c>
      <c r="C1067" s="57" t="s">
        <v>1616</v>
      </c>
      <c r="D1067" s="57" t="s">
        <v>1614</v>
      </c>
      <c r="F1067" s="48">
        <v>8</v>
      </c>
      <c r="G1067" s="7">
        <v>4.9459999999999997</v>
      </c>
      <c r="H1067" s="8">
        <v>156.45866912272623</v>
      </c>
      <c r="I1067" s="49">
        <f t="shared" si="24"/>
        <v>1.5407558354983646</v>
      </c>
      <c r="J1067" s="3" t="s">
        <v>462</v>
      </c>
      <c r="K1067" s="3" t="s">
        <v>668</v>
      </c>
      <c r="R1067" s="41"/>
    </row>
    <row r="1068" spans="1:18">
      <c r="A1068" s="33">
        <f t="shared" si="25"/>
        <v>1038</v>
      </c>
      <c r="B1068" s="57" t="s">
        <v>666</v>
      </c>
      <c r="C1068" s="57" t="s">
        <v>1650</v>
      </c>
      <c r="D1068" s="57" t="s">
        <v>1649</v>
      </c>
      <c r="F1068" s="30">
        <v>9</v>
      </c>
      <c r="G1068" s="7">
        <v>4.9459999999999997</v>
      </c>
      <c r="H1068" s="8">
        <v>1072.2598461437306</v>
      </c>
      <c r="I1068" s="49">
        <f t="shared" si="24"/>
        <v>-2.6387462204010639</v>
      </c>
      <c r="J1068" s="66" t="s">
        <v>675</v>
      </c>
      <c r="K1068" s="3" t="s">
        <v>671</v>
      </c>
      <c r="R1068" s="41"/>
    </row>
    <row r="1069" spans="1:18">
      <c r="A1069" s="33">
        <f t="shared" si="25"/>
        <v>1039</v>
      </c>
      <c r="B1069" s="57" t="s">
        <v>877</v>
      </c>
      <c r="C1069" s="57" t="s">
        <v>1654</v>
      </c>
      <c r="D1069" s="57" t="s">
        <v>1653</v>
      </c>
      <c r="F1069" s="48">
        <v>7</v>
      </c>
      <c r="G1069" s="7">
        <v>4.9459999999999997</v>
      </c>
      <c r="H1069" s="8">
        <v>432.81403434273733</v>
      </c>
      <c r="I1069" s="49">
        <f t="shared" si="24"/>
        <v>-0.66875267934157812</v>
      </c>
      <c r="J1069" s="3" t="s">
        <v>781</v>
      </c>
      <c r="K1069" s="3" t="s">
        <v>670</v>
      </c>
      <c r="R1069" s="41"/>
    </row>
    <row r="1070" spans="1:18">
      <c r="A1070" s="33">
        <f t="shared" si="25"/>
        <v>1040</v>
      </c>
      <c r="B1070" s="57" t="s">
        <v>1414</v>
      </c>
      <c r="C1070" s="57" t="s">
        <v>1694</v>
      </c>
      <c r="D1070" s="57" t="s">
        <v>1693</v>
      </c>
      <c r="F1070" s="48">
        <v>12</v>
      </c>
      <c r="G1070" s="7">
        <v>4.9459999999999997</v>
      </c>
      <c r="H1070" s="8">
        <v>4600</v>
      </c>
      <c r="I1070" s="49">
        <f t="shared" si="24"/>
        <v>-5.8010351643780851</v>
      </c>
      <c r="J1070" s="3" t="s">
        <v>715</v>
      </c>
      <c r="K1070" s="3" t="s">
        <v>668</v>
      </c>
      <c r="R1070" s="41"/>
    </row>
    <row r="1071" spans="1:18">
      <c r="A1071" s="33">
        <f t="shared" si="25"/>
        <v>1041</v>
      </c>
      <c r="B1071" s="57" t="s">
        <v>1014</v>
      </c>
      <c r="C1071" s="57" t="s">
        <v>1684</v>
      </c>
      <c r="D1071" s="57" t="s">
        <v>1683</v>
      </c>
      <c r="F1071" s="48">
        <v>3</v>
      </c>
      <c r="G1071" s="7">
        <v>4.9470000000000001</v>
      </c>
      <c r="H1071" s="8">
        <v>266.90671031096559</v>
      </c>
      <c r="I1071" s="49">
        <f t="shared" si="24"/>
        <v>0.38195653134196039</v>
      </c>
      <c r="J1071" s="3" t="s">
        <v>715</v>
      </c>
      <c r="K1071" s="3" t="s">
        <v>671</v>
      </c>
      <c r="R1071" s="41"/>
    </row>
    <row r="1072" spans="1:18">
      <c r="A1072" s="33">
        <f t="shared" si="25"/>
        <v>1042</v>
      </c>
      <c r="B1072" s="57" t="s">
        <v>1415</v>
      </c>
      <c r="C1072" s="57" t="s">
        <v>1723</v>
      </c>
      <c r="D1072" s="57" t="s">
        <v>1722</v>
      </c>
      <c r="F1072" s="48">
        <v>1</v>
      </c>
      <c r="G1072" s="7">
        <v>4.9480000000000004</v>
      </c>
      <c r="H1072" s="8">
        <v>232.18862121988724</v>
      </c>
      <c r="I1072" s="49">
        <f t="shared" si="24"/>
        <v>0.68554933093821724</v>
      </c>
      <c r="J1072" s="3" t="s">
        <v>682</v>
      </c>
      <c r="K1072" s="3" t="s">
        <v>670</v>
      </c>
      <c r="R1072" s="41"/>
    </row>
    <row r="1073" spans="1:18">
      <c r="A1073" s="33">
        <f t="shared" si="25"/>
        <v>1043</v>
      </c>
      <c r="B1073" s="57" t="s">
        <v>607</v>
      </c>
      <c r="C1073" s="57" t="s">
        <v>1634</v>
      </c>
      <c r="D1073" s="57" t="s">
        <v>1633</v>
      </c>
      <c r="F1073" s="48">
        <v>11</v>
      </c>
      <c r="G1073" s="7">
        <v>4.9489999999999998</v>
      </c>
      <c r="H1073" s="8">
        <v>175.73654604625102</v>
      </c>
      <c r="I1073" s="49">
        <f t="shared" si="24"/>
        <v>1.291443561744849</v>
      </c>
      <c r="J1073" s="66" t="s">
        <v>745</v>
      </c>
      <c r="K1073" s="3" t="s">
        <v>668</v>
      </c>
      <c r="R1073" s="41"/>
    </row>
    <row r="1074" spans="1:18">
      <c r="A1074" s="33">
        <f t="shared" si="25"/>
        <v>1044</v>
      </c>
      <c r="B1074" s="47" t="s">
        <v>874</v>
      </c>
      <c r="C1074" s="57" t="s">
        <v>1654</v>
      </c>
      <c r="D1074" s="57" t="s">
        <v>1653</v>
      </c>
      <c r="F1074" s="48">
        <v>7</v>
      </c>
      <c r="G1074" s="7">
        <v>4.9489999999999998</v>
      </c>
      <c r="H1074" s="8">
        <v>452.35915785969871</v>
      </c>
      <c r="I1074" s="49">
        <f t="shared" ref="I1074:I1137" si="26">G1074-5*LOG(H1074/3.261)+5</f>
        <v>-0.76166294041069804</v>
      </c>
      <c r="J1074" s="3" t="s">
        <v>679</v>
      </c>
      <c r="K1074" s="3" t="s">
        <v>671</v>
      </c>
      <c r="R1074" s="41"/>
    </row>
    <row r="1075" spans="1:18" ht="30">
      <c r="A1075" s="33">
        <f t="shared" si="25"/>
        <v>1045</v>
      </c>
      <c r="B1075" s="57" t="s">
        <v>637</v>
      </c>
      <c r="C1075" s="57" t="s">
        <v>1638</v>
      </c>
      <c r="D1075" s="57" t="s">
        <v>1637</v>
      </c>
      <c r="F1075" s="48">
        <v>5</v>
      </c>
      <c r="G1075" s="7">
        <v>4.95</v>
      </c>
      <c r="H1075" s="8">
        <v>266.11403022094578</v>
      </c>
      <c r="I1075" s="49">
        <f t="shared" si="26"/>
        <v>0.39141513260489891</v>
      </c>
      <c r="J1075" s="3" t="s">
        <v>680</v>
      </c>
      <c r="K1075" s="3" t="s">
        <v>671</v>
      </c>
      <c r="R1075" s="41"/>
    </row>
    <row r="1076" spans="1:18">
      <c r="A1076" s="33">
        <f t="shared" si="25"/>
        <v>1046</v>
      </c>
      <c r="B1076" s="57" t="s">
        <v>875</v>
      </c>
      <c r="C1076" s="57" t="s">
        <v>1654</v>
      </c>
      <c r="D1076" s="57" t="s">
        <v>1653</v>
      </c>
      <c r="F1076" s="48">
        <v>7</v>
      </c>
      <c r="G1076" s="7">
        <v>4.95</v>
      </c>
      <c r="H1076" s="8">
        <v>644.24121516187006</v>
      </c>
      <c r="I1076" s="49">
        <f t="shared" si="26"/>
        <v>-1.5284885322072688</v>
      </c>
      <c r="J1076" s="3" t="s">
        <v>783</v>
      </c>
      <c r="K1076" s="3" t="s">
        <v>670</v>
      </c>
      <c r="R1076" s="41"/>
    </row>
    <row r="1077" spans="1:18">
      <c r="A1077" s="33">
        <f t="shared" si="25"/>
        <v>1047</v>
      </c>
      <c r="B1077" s="57" t="s">
        <v>501</v>
      </c>
      <c r="C1077" s="57" t="s">
        <v>1668</v>
      </c>
      <c r="D1077" s="57" t="s">
        <v>1667</v>
      </c>
      <c r="F1077" s="48">
        <v>2</v>
      </c>
      <c r="G1077" s="7">
        <v>4.95</v>
      </c>
      <c r="H1077" s="8">
        <v>481.06194690265482</v>
      </c>
      <c r="I1077" s="49">
        <f t="shared" si="26"/>
        <v>-0.89425102885539953</v>
      </c>
      <c r="J1077" s="3" t="s">
        <v>675</v>
      </c>
      <c r="K1077" s="3" t="s">
        <v>669</v>
      </c>
      <c r="R1077" s="41"/>
    </row>
    <row r="1078" spans="1:18" ht="30">
      <c r="A1078" s="33">
        <f t="shared" si="25"/>
        <v>1048</v>
      </c>
      <c r="B1078" s="57" t="s">
        <v>1416</v>
      </c>
      <c r="C1078" s="57" t="s">
        <v>1668</v>
      </c>
      <c r="D1078" s="57" t="s">
        <v>1667</v>
      </c>
      <c r="F1078" s="48">
        <v>2</v>
      </c>
      <c r="G1078" s="7">
        <v>4.95</v>
      </c>
      <c r="H1078" s="8">
        <v>4820</v>
      </c>
      <c r="I1078" s="49">
        <f t="shared" si="26"/>
        <v>-5.8984811971644646</v>
      </c>
      <c r="J1078" s="3" t="s">
        <v>760</v>
      </c>
      <c r="K1078" s="3" t="s">
        <v>716</v>
      </c>
      <c r="L1078" s="33">
        <v>30</v>
      </c>
      <c r="M1078" s="33">
        <v>17</v>
      </c>
      <c r="R1078" s="41"/>
    </row>
    <row r="1079" spans="1:18">
      <c r="A1079" s="33">
        <f t="shared" si="25"/>
        <v>1049</v>
      </c>
      <c r="B1079" s="57" t="s">
        <v>508</v>
      </c>
      <c r="C1079" s="57" t="s">
        <v>1689</v>
      </c>
      <c r="D1079" s="57" t="s">
        <v>1688</v>
      </c>
      <c r="E1079" s="66"/>
      <c r="F1079" s="48">
        <v>1</v>
      </c>
      <c r="G1079" s="7">
        <v>4.95</v>
      </c>
      <c r="H1079" s="8">
        <v>898.51239669421477</v>
      </c>
      <c r="I1079" s="49">
        <f t="shared" si="26"/>
        <v>-2.2508663730101537</v>
      </c>
      <c r="J1079" s="3" t="s">
        <v>773</v>
      </c>
      <c r="K1079" s="3" t="s">
        <v>668</v>
      </c>
      <c r="R1079" s="41"/>
    </row>
    <row r="1080" spans="1:18">
      <c r="A1080" s="33">
        <f t="shared" si="25"/>
        <v>1050</v>
      </c>
      <c r="B1080" s="57" t="s">
        <v>1160</v>
      </c>
      <c r="C1080" s="57" t="s">
        <v>1723</v>
      </c>
      <c r="D1080" s="57" t="s">
        <v>1722</v>
      </c>
      <c r="F1080" s="48">
        <v>1</v>
      </c>
      <c r="G1080" s="7">
        <v>4.95</v>
      </c>
      <c r="H1080" s="8">
        <v>330</v>
      </c>
      <c r="I1080" s="49">
        <f t="shared" si="26"/>
        <v>-7.5815705359652874E-2</v>
      </c>
      <c r="J1080" s="3" t="s">
        <v>766</v>
      </c>
      <c r="K1080" s="3" t="s">
        <v>670</v>
      </c>
      <c r="R1080" s="41"/>
    </row>
    <row r="1081" spans="1:18">
      <c r="A1081" s="33">
        <f t="shared" si="25"/>
        <v>1051</v>
      </c>
      <c r="B1081" s="57" t="s">
        <v>1103</v>
      </c>
      <c r="C1081" s="57" t="s">
        <v>1711</v>
      </c>
      <c r="D1081" s="57" t="s">
        <v>1710</v>
      </c>
      <c r="F1081" s="48">
        <v>2</v>
      </c>
      <c r="G1081" s="7">
        <v>4.9509999999999996</v>
      </c>
      <c r="H1081" s="8">
        <v>716.36283768943554</v>
      </c>
      <c r="I1081" s="49">
        <f t="shared" si="26"/>
        <v>-1.7579112466497664</v>
      </c>
      <c r="J1081" s="3" t="s">
        <v>677</v>
      </c>
      <c r="K1081" s="3" t="s">
        <v>670</v>
      </c>
      <c r="R1081" s="41"/>
    </row>
    <row r="1082" spans="1:18">
      <c r="A1082" s="33">
        <f t="shared" si="25"/>
        <v>1052</v>
      </c>
      <c r="B1082" s="62" t="s">
        <v>1165</v>
      </c>
      <c r="C1082" s="57" t="s">
        <v>1723</v>
      </c>
      <c r="D1082" s="57" t="s">
        <v>1722</v>
      </c>
      <c r="E1082" s="62"/>
      <c r="F1082" s="48">
        <v>1</v>
      </c>
      <c r="G1082" s="7">
        <v>4.9509999999999996</v>
      </c>
      <c r="H1082" s="8">
        <v>299.8262596177712</v>
      </c>
      <c r="I1082" s="49">
        <f t="shared" si="26"/>
        <v>0.13340565954610906</v>
      </c>
      <c r="J1082" s="3" t="s">
        <v>735</v>
      </c>
      <c r="K1082" s="3" t="s">
        <v>670</v>
      </c>
      <c r="L1082" s="33">
        <v>1.4</v>
      </c>
      <c r="M1082" s="33">
        <v>19</v>
      </c>
      <c r="N1082" s="33">
        <v>5000</v>
      </c>
      <c r="P1082" s="51">
        <v>5.0999999999999996</v>
      </c>
      <c r="Q1082" s="39">
        <v>7.5</v>
      </c>
      <c r="R1082" s="51">
        <v>48.7</v>
      </c>
    </row>
    <row r="1083" spans="1:18">
      <c r="A1083" s="33">
        <f t="shared" si="25"/>
        <v>1053</v>
      </c>
      <c r="B1083" s="57" t="s">
        <v>1171</v>
      </c>
      <c r="C1083" s="57" t="s">
        <v>1725</v>
      </c>
      <c r="D1083" s="57" t="s">
        <v>1724</v>
      </c>
      <c r="F1083" s="48">
        <v>12</v>
      </c>
      <c r="G1083" s="7">
        <v>4.952</v>
      </c>
      <c r="H1083" s="8">
        <v>290.69518716577539</v>
      </c>
      <c r="I1083" s="49">
        <f t="shared" si="26"/>
        <v>0.20156478640999609</v>
      </c>
      <c r="J1083" s="3" t="s">
        <v>737</v>
      </c>
      <c r="K1083" s="3" t="s">
        <v>670</v>
      </c>
      <c r="R1083" s="41"/>
    </row>
    <row r="1084" spans="1:18">
      <c r="A1084" s="33">
        <f t="shared" si="25"/>
        <v>1054</v>
      </c>
      <c r="B1084" s="57" t="s">
        <v>602</v>
      </c>
      <c r="C1084" s="57" t="s">
        <v>1634</v>
      </c>
      <c r="D1084" s="57" t="s">
        <v>1633</v>
      </c>
      <c r="F1084" s="48">
        <v>11</v>
      </c>
      <c r="G1084" s="7">
        <v>4.9550000000000001</v>
      </c>
      <c r="H1084" s="8">
        <v>785.92771084337346</v>
      </c>
      <c r="I1084" s="49">
        <f t="shared" si="26"/>
        <v>-1.9551590146302527</v>
      </c>
      <c r="J1084" s="3" t="s">
        <v>803</v>
      </c>
      <c r="K1084" s="3" t="s">
        <v>670</v>
      </c>
      <c r="R1084" s="41"/>
    </row>
    <row r="1085" spans="1:18" ht="30">
      <c r="A1085" s="33">
        <f t="shared" si="25"/>
        <v>1055</v>
      </c>
      <c r="B1085" s="57" t="s">
        <v>638</v>
      </c>
      <c r="C1085" s="57" t="s">
        <v>1638</v>
      </c>
      <c r="D1085" s="57" t="s">
        <v>1637</v>
      </c>
      <c r="F1085" s="48">
        <v>5</v>
      </c>
      <c r="G1085" s="7">
        <v>4.9589999999999996</v>
      </c>
      <c r="H1085" s="8">
        <v>279.37813182577418</v>
      </c>
      <c r="I1085" s="49">
        <f t="shared" si="26"/>
        <v>0.29479194933154318</v>
      </c>
      <c r="J1085" s="3" t="s">
        <v>744</v>
      </c>
      <c r="K1085" s="3" t="s">
        <v>668</v>
      </c>
      <c r="R1085" s="41"/>
    </row>
    <row r="1086" spans="1:18">
      <c r="A1086" s="33">
        <f t="shared" si="25"/>
        <v>1056</v>
      </c>
      <c r="B1086" s="57" t="s">
        <v>1187</v>
      </c>
      <c r="C1086" s="57" t="s">
        <v>1729</v>
      </c>
      <c r="D1086" s="57" t="s">
        <v>1728</v>
      </c>
      <c r="F1086" s="48">
        <v>5</v>
      </c>
      <c r="G1086" s="7">
        <v>4.9589999999999996</v>
      </c>
      <c r="H1086" s="8">
        <v>234.33728014714336</v>
      </c>
      <c r="I1086" s="49">
        <f t="shared" si="26"/>
        <v>0.67654706930655806</v>
      </c>
      <c r="J1086" s="3" t="s">
        <v>735</v>
      </c>
      <c r="K1086" s="3" t="s">
        <v>670</v>
      </c>
      <c r="R1086" s="41"/>
    </row>
    <row r="1087" spans="1:18">
      <c r="A1087" s="33">
        <f t="shared" si="25"/>
        <v>1057</v>
      </c>
      <c r="B1087" s="57" t="s">
        <v>518</v>
      </c>
      <c r="C1087" s="57" t="s">
        <v>1616</v>
      </c>
      <c r="D1087" s="57" t="s">
        <v>1614</v>
      </c>
      <c r="F1087" s="48">
        <v>8</v>
      </c>
      <c r="G1087" s="7">
        <v>4.96</v>
      </c>
      <c r="H1087" s="8">
        <v>1681.2371134020621</v>
      </c>
      <c r="I1087" s="49">
        <f t="shared" si="26"/>
        <v>-3.6013908485395874</v>
      </c>
      <c r="J1087" s="3" t="s">
        <v>689</v>
      </c>
      <c r="K1087" s="3" t="s">
        <v>670</v>
      </c>
      <c r="R1087" s="41"/>
    </row>
    <row r="1088" spans="1:18">
      <c r="A1088" s="33">
        <f t="shared" si="25"/>
        <v>1058</v>
      </c>
      <c r="B1088" s="57" t="s">
        <v>1522</v>
      </c>
      <c r="C1088" s="57" t="s">
        <v>1617</v>
      </c>
      <c r="D1088" s="57" t="s">
        <v>1615</v>
      </c>
      <c r="F1088" s="48">
        <v>11</v>
      </c>
      <c r="G1088" s="7">
        <v>4.96</v>
      </c>
      <c r="H1088" s="8">
        <v>42.623927736917217</v>
      </c>
      <c r="I1088" s="49">
        <f t="shared" si="26"/>
        <v>4.378486659692391</v>
      </c>
      <c r="J1088" s="3" t="s">
        <v>738</v>
      </c>
      <c r="K1088" s="3" t="s">
        <v>668</v>
      </c>
      <c r="L1088" s="33">
        <v>1.02</v>
      </c>
      <c r="M1088" s="33">
        <v>1.1399999999999999</v>
      </c>
      <c r="R1088" s="41"/>
    </row>
    <row r="1089" spans="1:20">
      <c r="A1089" s="33">
        <f t="shared" si="25"/>
        <v>1059</v>
      </c>
      <c r="B1089" s="57" t="s">
        <v>543</v>
      </c>
      <c r="C1089" s="57" t="s">
        <v>1619</v>
      </c>
      <c r="D1089" s="57" t="s">
        <v>1618</v>
      </c>
      <c r="F1089" s="48">
        <v>6</v>
      </c>
      <c r="G1089" s="7">
        <v>4.96</v>
      </c>
      <c r="H1089" s="8">
        <v>374.24270240499362</v>
      </c>
      <c r="I1089" s="49">
        <f t="shared" si="26"/>
        <v>-0.33901270854543153</v>
      </c>
      <c r="J1089" s="3" t="s">
        <v>677</v>
      </c>
      <c r="K1089" s="3" t="s">
        <v>670</v>
      </c>
      <c r="R1089" s="41"/>
    </row>
    <row r="1090" spans="1:20">
      <c r="A1090" s="33">
        <f t="shared" si="25"/>
        <v>1060</v>
      </c>
      <c r="B1090" s="57" t="s">
        <v>1516</v>
      </c>
      <c r="C1090" s="57" t="s">
        <v>1642</v>
      </c>
      <c r="D1090" s="57" t="s">
        <v>1641</v>
      </c>
      <c r="F1090" s="48">
        <v>2</v>
      </c>
      <c r="G1090" s="7">
        <v>4.96</v>
      </c>
      <c r="H1090" s="8">
        <v>236.48320415310218</v>
      </c>
      <c r="I1090" s="49">
        <f t="shared" si="26"/>
        <v>0.65775248858991642</v>
      </c>
      <c r="J1090" s="3" t="s">
        <v>743</v>
      </c>
      <c r="K1090" s="3" t="s">
        <v>668</v>
      </c>
      <c r="R1090" s="41"/>
    </row>
    <row r="1091" spans="1:20">
      <c r="A1091" s="33">
        <f t="shared" si="25"/>
        <v>1061</v>
      </c>
      <c r="B1091" s="57" t="s">
        <v>502</v>
      </c>
      <c r="C1091" s="57" t="s">
        <v>1650</v>
      </c>
      <c r="D1091" s="57" t="s">
        <v>1649</v>
      </c>
      <c r="F1091" s="30">
        <v>9</v>
      </c>
      <c r="G1091" s="7">
        <v>4.96</v>
      </c>
      <c r="H1091" s="8">
        <v>818.46925972396502</v>
      </c>
      <c r="I1091" s="49">
        <f t="shared" si="26"/>
        <v>-2.0382578695300628</v>
      </c>
      <c r="J1091" s="3" t="s">
        <v>774</v>
      </c>
      <c r="K1091" s="3" t="s">
        <v>670</v>
      </c>
      <c r="R1091" s="41"/>
    </row>
    <row r="1092" spans="1:20">
      <c r="A1092" s="33">
        <f t="shared" si="25"/>
        <v>1062</v>
      </c>
      <c r="B1092" s="57" t="s">
        <v>892</v>
      </c>
      <c r="C1092" s="57" t="s">
        <v>1663</v>
      </c>
      <c r="D1092" s="57" t="s">
        <v>1660</v>
      </c>
      <c r="F1092" s="48">
        <v>12</v>
      </c>
      <c r="G1092" s="7">
        <v>4.96</v>
      </c>
      <c r="H1092" s="8">
        <v>465.77650838986074</v>
      </c>
      <c r="I1092" s="49">
        <f t="shared" si="26"/>
        <v>-0.81413391071268659</v>
      </c>
      <c r="J1092" s="3" t="s">
        <v>692</v>
      </c>
      <c r="K1092" s="3" t="s">
        <v>668</v>
      </c>
      <c r="R1092" s="41"/>
    </row>
    <row r="1093" spans="1:20">
      <c r="A1093" s="33">
        <f t="shared" si="25"/>
        <v>1063</v>
      </c>
      <c r="B1093" s="57" t="s">
        <v>919</v>
      </c>
      <c r="C1093" s="57" t="s">
        <v>1666</v>
      </c>
      <c r="D1093" s="57" t="s">
        <v>1665</v>
      </c>
      <c r="F1093" s="48">
        <v>2</v>
      </c>
      <c r="G1093" s="7">
        <v>4.96</v>
      </c>
      <c r="H1093" s="8">
        <v>502.49584026622301</v>
      </c>
      <c r="I1093" s="49">
        <f t="shared" si="26"/>
        <v>-0.9789083607422695</v>
      </c>
      <c r="J1093" s="3" t="s">
        <v>784</v>
      </c>
      <c r="K1093" s="3" t="s">
        <v>670</v>
      </c>
      <c r="R1093" s="41"/>
      <c r="S1093" s="41" t="s">
        <v>1584</v>
      </c>
      <c r="T1093" s="57" t="s">
        <v>1843</v>
      </c>
    </row>
    <row r="1094" spans="1:20">
      <c r="A1094" s="33">
        <f t="shared" si="25"/>
        <v>1064</v>
      </c>
      <c r="B1094" s="57" t="s">
        <v>943</v>
      </c>
      <c r="C1094" s="57" t="s">
        <v>1275</v>
      </c>
      <c r="D1094" s="57" t="s">
        <v>1672</v>
      </c>
      <c r="F1094" s="48">
        <v>7</v>
      </c>
      <c r="G1094" s="7">
        <v>4.96</v>
      </c>
      <c r="H1094" s="8">
        <v>383.41542548814465</v>
      </c>
      <c r="I1094" s="49">
        <f t="shared" si="26"/>
        <v>-0.39159391265565002</v>
      </c>
      <c r="J1094" s="3" t="s">
        <v>803</v>
      </c>
      <c r="K1094" s="3" t="s">
        <v>670</v>
      </c>
      <c r="R1094" s="41"/>
    </row>
    <row r="1095" spans="1:20" ht="17.25">
      <c r="A1095" s="33">
        <f t="shared" si="25"/>
        <v>1065</v>
      </c>
      <c r="B1095" s="57" t="s">
        <v>1417</v>
      </c>
      <c r="C1095" s="57" t="s">
        <v>1689</v>
      </c>
      <c r="D1095" s="57" t="s">
        <v>1688</v>
      </c>
      <c r="F1095" s="48">
        <v>1</v>
      </c>
      <c r="G1095" s="7">
        <v>4.96</v>
      </c>
      <c r="H1095" s="8">
        <v>839.47185545517721</v>
      </c>
      <c r="I1095" s="49">
        <f t="shared" si="26"/>
        <v>-2.0932767077127545</v>
      </c>
      <c r="J1095" s="66" t="s">
        <v>757</v>
      </c>
      <c r="K1095" s="3" t="s">
        <v>668</v>
      </c>
      <c r="R1095" s="41"/>
    </row>
    <row r="1096" spans="1:20">
      <c r="A1096" s="33">
        <f t="shared" si="25"/>
        <v>1066</v>
      </c>
      <c r="B1096" s="57" t="s">
        <v>1039</v>
      </c>
      <c r="C1096" s="57" t="s">
        <v>1691</v>
      </c>
      <c r="D1096" s="57" t="s">
        <v>1692</v>
      </c>
      <c r="F1096" s="48">
        <v>10</v>
      </c>
      <c r="G1096" s="7">
        <v>4.96</v>
      </c>
      <c r="H1096" s="8">
        <v>226.87339579724966</v>
      </c>
      <c r="I1096" s="49">
        <f t="shared" si="26"/>
        <v>0.74783613637381574</v>
      </c>
      <c r="J1096" s="3"/>
      <c r="K1096" s="3"/>
      <c r="R1096" s="41"/>
    </row>
    <row r="1097" spans="1:20">
      <c r="A1097" s="33">
        <f t="shared" si="25"/>
        <v>1067</v>
      </c>
      <c r="B1097" s="57" t="s">
        <v>1069</v>
      </c>
      <c r="C1097" s="57" t="s">
        <v>1703</v>
      </c>
      <c r="D1097" s="57" t="s">
        <v>1699</v>
      </c>
      <c r="F1097" s="30">
        <v>9</v>
      </c>
      <c r="G1097" s="7">
        <v>4.96</v>
      </c>
      <c r="H1097" s="8">
        <v>562.67467135907259</v>
      </c>
      <c r="I1097" s="49">
        <f t="shared" si="26"/>
        <v>-1.2245328357248235</v>
      </c>
      <c r="J1097" s="3" t="s">
        <v>818</v>
      </c>
      <c r="K1097" s="3" t="s">
        <v>668</v>
      </c>
      <c r="R1097" s="41"/>
    </row>
    <row r="1098" spans="1:20">
      <c r="A1098" s="33">
        <f t="shared" si="25"/>
        <v>1068</v>
      </c>
      <c r="B1098" s="57" t="s">
        <v>1418</v>
      </c>
      <c r="C1098" s="57" t="s">
        <v>1729</v>
      </c>
      <c r="D1098" s="57" t="s">
        <v>1728</v>
      </c>
      <c r="F1098" s="48">
        <v>5</v>
      </c>
      <c r="G1098" s="7">
        <v>4.96</v>
      </c>
      <c r="H1098" s="8">
        <v>307.98866855524079</v>
      </c>
      <c r="I1098" s="49">
        <f t="shared" si="26"/>
        <v>8.4080302346708713E-2</v>
      </c>
      <c r="J1098" s="3" t="s">
        <v>730</v>
      </c>
      <c r="K1098" s="3" t="s">
        <v>670</v>
      </c>
      <c r="R1098" s="41"/>
    </row>
    <row r="1099" spans="1:20">
      <c r="A1099" s="33">
        <f t="shared" si="25"/>
        <v>1069</v>
      </c>
      <c r="B1099" s="57" t="s">
        <v>908</v>
      </c>
      <c r="C1099" s="57" t="s">
        <v>1664</v>
      </c>
      <c r="D1099" s="57" t="s">
        <v>1662</v>
      </c>
      <c r="F1099" s="48">
        <v>2</v>
      </c>
      <c r="G1099" s="7">
        <v>4.9630000000000001</v>
      </c>
      <c r="H1099" s="8">
        <v>248.9219943676591</v>
      </c>
      <c r="I1099" s="49">
        <f t="shared" si="26"/>
        <v>0.54943763452050032</v>
      </c>
      <c r="J1099" s="3" t="s">
        <v>745</v>
      </c>
      <c r="K1099" s="3" t="s">
        <v>671</v>
      </c>
      <c r="R1099" s="41"/>
    </row>
    <row r="1100" spans="1:20">
      <c r="A1100" s="33">
        <f t="shared" si="25"/>
        <v>1070</v>
      </c>
      <c r="B1100" s="57" t="s">
        <v>1517</v>
      </c>
      <c r="C1100" s="57" t="s">
        <v>1682</v>
      </c>
      <c r="D1100" s="57" t="s">
        <v>1680</v>
      </c>
      <c r="F1100" s="30">
        <v>4</v>
      </c>
      <c r="G1100" s="7">
        <v>4.9630000000000001</v>
      </c>
      <c r="H1100" s="8">
        <v>220.66464602727865</v>
      </c>
      <c r="I1100" s="49">
        <f t="shared" si="26"/>
        <v>0.81109020464154558</v>
      </c>
      <c r="J1100" s="3" t="s">
        <v>686</v>
      </c>
      <c r="K1100" s="3" t="s">
        <v>670</v>
      </c>
      <c r="R1100" s="41"/>
    </row>
    <row r="1101" spans="1:20">
      <c r="A1101" s="33">
        <f t="shared" si="25"/>
        <v>1071</v>
      </c>
      <c r="B1101" s="57" t="s">
        <v>529</v>
      </c>
      <c r="C1101" s="57" t="s">
        <v>1617</v>
      </c>
      <c r="D1101" s="57" t="s">
        <v>1615</v>
      </c>
      <c r="F1101" s="48">
        <v>11</v>
      </c>
      <c r="G1101" s="7">
        <v>4.9660000000000002</v>
      </c>
      <c r="H1101" s="8">
        <v>1003.5692307692309</v>
      </c>
      <c r="I1101" s="49">
        <f t="shared" si="26"/>
        <v>-2.4749826932963446</v>
      </c>
      <c r="J1101" s="3" t="s">
        <v>766</v>
      </c>
      <c r="K1101" s="3" t="s">
        <v>718</v>
      </c>
      <c r="R1101" s="41"/>
    </row>
    <row r="1102" spans="1:20">
      <c r="A1102" s="33">
        <f t="shared" si="25"/>
        <v>1072</v>
      </c>
      <c r="B1102" s="57" t="s">
        <v>503</v>
      </c>
      <c r="C1102" s="57" t="s">
        <v>1715</v>
      </c>
      <c r="D1102" s="57" t="s">
        <v>1714</v>
      </c>
      <c r="F1102" s="48">
        <v>7</v>
      </c>
      <c r="G1102" s="7">
        <v>4.9660000000000002</v>
      </c>
      <c r="H1102" s="8">
        <v>227.08031636404141</v>
      </c>
      <c r="I1102" s="49">
        <f t="shared" si="26"/>
        <v>0.75185654100613331</v>
      </c>
      <c r="J1102" s="3" t="s">
        <v>677</v>
      </c>
      <c r="K1102" s="3" t="s">
        <v>670</v>
      </c>
      <c r="R1102" s="41"/>
    </row>
    <row r="1103" spans="1:20">
      <c r="A1103" s="33">
        <f t="shared" si="25"/>
        <v>1073</v>
      </c>
      <c r="B1103" s="57" t="s">
        <v>615</v>
      </c>
      <c r="C1103" s="57" t="s">
        <v>1634</v>
      </c>
      <c r="D1103" s="57" t="s">
        <v>1633</v>
      </c>
      <c r="F1103" s="48">
        <v>11</v>
      </c>
      <c r="G1103" s="7">
        <v>4.968</v>
      </c>
      <c r="H1103" s="8">
        <v>640.33296686037374</v>
      </c>
      <c r="I1103" s="49">
        <f t="shared" si="26"/>
        <v>-1.4972753139117891</v>
      </c>
      <c r="J1103" s="3" t="s">
        <v>675</v>
      </c>
      <c r="K1103" s="3" t="s">
        <v>670</v>
      </c>
      <c r="R1103" s="41"/>
    </row>
    <row r="1104" spans="1:20">
      <c r="A1104" s="33">
        <f t="shared" si="25"/>
        <v>1074</v>
      </c>
      <c r="B1104" s="57" t="s">
        <v>1419</v>
      </c>
      <c r="C1104" s="57" t="s">
        <v>1674</v>
      </c>
      <c r="D1104" s="57" t="s">
        <v>1673</v>
      </c>
      <c r="F1104" s="30">
        <v>4</v>
      </c>
      <c r="G1104" s="7">
        <v>4.9690000000000003</v>
      </c>
      <c r="H1104" s="8">
        <v>373.20639860860013</v>
      </c>
      <c r="I1104" s="49">
        <f t="shared" si="26"/>
        <v>-0.32399141146826071</v>
      </c>
      <c r="J1104" s="3" t="s">
        <v>677</v>
      </c>
      <c r="K1104" s="3" t="s">
        <v>670</v>
      </c>
      <c r="R1104" s="41"/>
    </row>
    <row r="1105" spans="1:20">
      <c r="A1105" s="33">
        <f t="shared" si="25"/>
        <v>1075</v>
      </c>
      <c r="B1105" s="57" t="s">
        <v>1162</v>
      </c>
      <c r="C1105" s="57" t="s">
        <v>1723</v>
      </c>
      <c r="D1105" s="57" t="s">
        <v>1722</v>
      </c>
      <c r="F1105" s="48">
        <v>1</v>
      </c>
      <c r="G1105" s="7">
        <v>4.9690000000000003</v>
      </c>
      <c r="H1105" s="8">
        <v>188.37281831517913</v>
      </c>
      <c r="I1105" s="49">
        <f t="shared" si="26"/>
        <v>1.1606628166974522</v>
      </c>
      <c r="J1105" s="3" t="s">
        <v>684</v>
      </c>
      <c r="K1105" s="3" t="s">
        <v>670</v>
      </c>
      <c r="R1105" s="41"/>
    </row>
    <row r="1106" spans="1:20">
      <c r="A1106" s="33">
        <f t="shared" si="25"/>
        <v>1076</v>
      </c>
      <c r="B1106" s="57" t="s">
        <v>942</v>
      </c>
      <c r="C1106" s="57" t="s">
        <v>1275</v>
      </c>
      <c r="D1106" s="57" t="s">
        <v>1672</v>
      </c>
      <c r="F1106" s="48">
        <v>7</v>
      </c>
      <c r="G1106" s="7">
        <v>4.97</v>
      </c>
      <c r="H1106" s="8">
        <v>560.73031100108312</v>
      </c>
      <c r="I1106" s="49">
        <f t="shared" si="26"/>
        <v>-1.2070161713807286</v>
      </c>
      <c r="J1106" s="3" t="s">
        <v>783</v>
      </c>
      <c r="K1106" s="3" t="s">
        <v>670</v>
      </c>
      <c r="R1106" s="41"/>
    </row>
    <row r="1107" spans="1:20">
      <c r="A1107" s="33">
        <f t="shared" si="25"/>
        <v>1077</v>
      </c>
      <c r="B1107" s="57" t="s">
        <v>1420</v>
      </c>
      <c r="C1107" s="57" t="s">
        <v>1674</v>
      </c>
      <c r="D1107" s="57" t="s">
        <v>1673</v>
      </c>
      <c r="F1107" s="30">
        <v>4</v>
      </c>
      <c r="G1107" s="7">
        <v>4.97</v>
      </c>
      <c r="H1107" s="8">
        <v>405.16770186335401</v>
      </c>
      <c r="I1107" s="49">
        <f t="shared" si="26"/>
        <v>-0.50142009635137352</v>
      </c>
      <c r="J1107" s="3" t="s">
        <v>754</v>
      </c>
      <c r="K1107" s="3"/>
      <c r="L1107" s="33">
        <v>2</v>
      </c>
      <c r="M1107" s="33">
        <v>460</v>
      </c>
      <c r="R1107" s="41"/>
      <c r="S1107" s="41" t="s">
        <v>1585</v>
      </c>
      <c r="T1107" s="57" t="s">
        <v>1844</v>
      </c>
    </row>
    <row r="1108" spans="1:20">
      <c r="A1108" s="33">
        <f t="shared" ref="A1108:A1141" si="27">A1107+1</f>
        <v>1078</v>
      </c>
      <c r="B1108" s="57" t="s">
        <v>1523</v>
      </c>
      <c r="C1108" s="57" t="s">
        <v>1694</v>
      </c>
      <c r="D1108" s="57" t="s">
        <v>1693</v>
      </c>
      <c r="F1108" s="48">
        <v>12</v>
      </c>
      <c r="G1108" s="7">
        <v>4.97</v>
      </c>
      <c r="H1108" s="8">
        <v>578.97539674086704</v>
      </c>
      <c r="I1108" s="49">
        <f t="shared" si="26"/>
        <v>-1.2765465509743814</v>
      </c>
      <c r="J1108" s="3" t="s">
        <v>675</v>
      </c>
      <c r="K1108" s="3" t="s">
        <v>668</v>
      </c>
      <c r="R1108" s="41"/>
    </row>
    <row r="1109" spans="1:20">
      <c r="A1109" s="33">
        <f t="shared" si="27"/>
        <v>1079</v>
      </c>
      <c r="B1109" s="57" t="s">
        <v>1421</v>
      </c>
      <c r="C1109" s="57" t="s">
        <v>1711</v>
      </c>
      <c r="D1109" s="57" t="s">
        <v>1710</v>
      </c>
      <c r="F1109" s="48">
        <v>2</v>
      </c>
      <c r="G1109" s="7">
        <v>4.97</v>
      </c>
      <c r="H1109" s="8">
        <v>2189.8751174969789</v>
      </c>
      <c r="I1109" s="49">
        <f t="shared" si="26"/>
        <v>-4.1653427506539664</v>
      </c>
      <c r="J1109" s="3" t="s">
        <v>831</v>
      </c>
      <c r="K1109" s="3" t="s">
        <v>716</v>
      </c>
      <c r="R1109" s="41"/>
      <c r="S1109" s="41" t="s">
        <v>1586</v>
      </c>
      <c r="T1109" s="57" t="s">
        <v>1845</v>
      </c>
    </row>
    <row r="1110" spans="1:20">
      <c r="A1110" s="33">
        <f t="shared" si="27"/>
        <v>1080</v>
      </c>
      <c r="B1110" s="57" t="s">
        <v>1186</v>
      </c>
      <c r="C1110" s="57" t="s">
        <v>1729</v>
      </c>
      <c r="D1110" s="57" t="s">
        <v>1728</v>
      </c>
      <c r="F1110" s="48">
        <v>5</v>
      </c>
      <c r="G1110" s="7">
        <v>4.97</v>
      </c>
      <c r="H1110" s="8">
        <v>58.415286551194875</v>
      </c>
      <c r="I1110" s="49">
        <f t="shared" si="26"/>
        <v>3.7041214368837583</v>
      </c>
      <c r="J1110" s="3" t="s">
        <v>739</v>
      </c>
      <c r="K1110" s="3" t="s">
        <v>668</v>
      </c>
      <c r="L1110" s="33">
        <v>0.9</v>
      </c>
      <c r="M1110" s="33">
        <v>2</v>
      </c>
      <c r="N1110" s="33">
        <v>7000</v>
      </c>
      <c r="O1110" s="39" t="s">
        <v>1267</v>
      </c>
      <c r="R1110" s="41"/>
    </row>
    <row r="1111" spans="1:20" ht="30">
      <c r="A1111" s="33">
        <f t="shared" si="27"/>
        <v>1081</v>
      </c>
      <c r="B1111" s="57" t="s">
        <v>857</v>
      </c>
      <c r="C1111" s="57" t="s">
        <v>1648</v>
      </c>
      <c r="D1111" s="57" t="s">
        <v>1647</v>
      </c>
      <c r="F1111" s="48">
        <v>7</v>
      </c>
      <c r="G1111" s="7">
        <v>4.9710000000000001</v>
      </c>
      <c r="H1111" s="8">
        <v>359.0884069140152</v>
      </c>
      <c r="I1111" s="49">
        <f t="shared" si="26"/>
        <v>-0.23825292724880676</v>
      </c>
      <c r="J1111" s="3" t="s">
        <v>678</v>
      </c>
      <c r="K1111" s="3" t="s">
        <v>670</v>
      </c>
      <c r="O1111" s="41"/>
      <c r="P1111" s="41"/>
      <c r="Q1111" s="41"/>
      <c r="R1111" s="41"/>
    </row>
    <row r="1112" spans="1:20">
      <c r="A1112" s="33">
        <f t="shared" si="27"/>
        <v>1082</v>
      </c>
      <c r="B1112" s="57" t="s">
        <v>1422</v>
      </c>
      <c r="C1112" s="57" t="s">
        <v>1674</v>
      </c>
      <c r="D1112" s="57" t="s">
        <v>1673</v>
      </c>
      <c r="F1112" s="30">
        <v>4</v>
      </c>
      <c r="G1112" s="7">
        <v>4.9720000000000004</v>
      </c>
      <c r="H1112" s="8">
        <v>393.43787696019308</v>
      </c>
      <c r="I1112" s="49">
        <f t="shared" si="26"/>
        <v>-0.4356268454393506</v>
      </c>
      <c r="J1112" s="3" t="s">
        <v>826</v>
      </c>
      <c r="K1112" s="3" t="s">
        <v>668</v>
      </c>
      <c r="R1112" s="41"/>
    </row>
    <row r="1113" spans="1:20">
      <c r="A1113" s="33">
        <f t="shared" si="27"/>
        <v>1083</v>
      </c>
      <c r="B1113" s="57" t="s">
        <v>1423</v>
      </c>
      <c r="C1113" s="57" t="s">
        <v>1694</v>
      </c>
      <c r="D1113" s="57" t="s">
        <v>1693</v>
      </c>
      <c r="F1113" s="48">
        <v>12</v>
      </c>
      <c r="G1113" s="7">
        <v>4.9720000000000004</v>
      </c>
      <c r="H1113" s="8">
        <v>1055.5339805825245</v>
      </c>
      <c r="I1113" s="49">
        <f t="shared" si="26"/>
        <v>-2.5786071010665443</v>
      </c>
      <c r="J1113" s="3" t="s">
        <v>689</v>
      </c>
      <c r="K1113" s="3" t="s">
        <v>668</v>
      </c>
      <c r="R1113" s="41"/>
    </row>
    <row r="1114" spans="1:20">
      <c r="A1114" s="33">
        <f t="shared" si="27"/>
        <v>1084</v>
      </c>
      <c r="B1114" s="57" t="s">
        <v>563</v>
      </c>
      <c r="C1114" s="57" t="s">
        <v>1622</v>
      </c>
      <c r="D1114" s="57" t="s">
        <v>1623</v>
      </c>
      <c r="F1114" s="48">
        <v>12</v>
      </c>
      <c r="G1114" s="7">
        <v>4.9770000000000003</v>
      </c>
      <c r="H1114" s="8">
        <v>171.90201121558374</v>
      </c>
      <c r="I1114" s="49">
        <f t="shared" si="26"/>
        <v>1.3673492046980638</v>
      </c>
      <c r="J1114" s="3" t="s">
        <v>687</v>
      </c>
      <c r="K1114" s="3" t="s">
        <v>670</v>
      </c>
      <c r="R1114" s="41"/>
    </row>
    <row r="1115" spans="1:20">
      <c r="A1115" s="33">
        <f t="shared" si="27"/>
        <v>1085</v>
      </c>
      <c r="B1115" s="57" t="s">
        <v>667</v>
      </c>
      <c r="C1115" s="57" t="s">
        <v>1650</v>
      </c>
      <c r="D1115" s="57" t="s">
        <v>1649</v>
      </c>
      <c r="F1115" s="30">
        <v>9</v>
      </c>
      <c r="G1115" s="7">
        <v>4.9770000000000003</v>
      </c>
      <c r="H1115" s="8">
        <v>914.71520318591013</v>
      </c>
      <c r="I1115" s="49">
        <f t="shared" si="26"/>
        <v>-2.2626754930368307</v>
      </c>
      <c r="J1115" s="3" t="s">
        <v>773</v>
      </c>
      <c r="K1115" s="3" t="s">
        <v>671</v>
      </c>
      <c r="R1115" s="41"/>
    </row>
    <row r="1116" spans="1:20">
      <c r="A1116" s="33">
        <f t="shared" si="27"/>
        <v>1086</v>
      </c>
      <c r="B1116" s="57" t="s">
        <v>1426</v>
      </c>
      <c r="C1116" s="57" t="s">
        <v>1682</v>
      </c>
      <c r="D1116" s="57" t="s">
        <v>1680</v>
      </c>
      <c r="F1116" s="30">
        <v>4</v>
      </c>
      <c r="G1116" s="7">
        <v>4.9770000000000003</v>
      </c>
      <c r="H1116" s="8">
        <v>152.44113330653678</v>
      </c>
      <c r="I1116" s="49">
        <f t="shared" si="26"/>
        <v>1.6282431499006389</v>
      </c>
      <c r="J1116" s="3" t="s">
        <v>745</v>
      </c>
      <c r="K1116" s="3" t="s">
        <v>670</v>
      </c>
      <c r="R1116" s="41"/>
    </row>
    <row r="1117" spans="1:20" ht="32.25">
      <c r="A1117" s="33">
        <f t="shared" si="27"/>
        <v>1087</v>
      </c>
      <c r="B1117" s="57" t="s">
        <v>1312</v>
      </c>
      <c r="C1117" s="57" t="s">
        <v>1727</v>
      </c>
      <c r="D1117" s="57" t="s">
        <v>1726</v>
      </c>
      <c r="F1117" s="48">
        <v>10</v>
      </c>
      <c r="G1117" s="7">
        <v>4.9770000000000003</v>
      </c>
      <c r="H1117" s="8">
        <v>138.48329037928357</v>
      </c>
      <c r="I1117" s="49">
        <f t="shared" si="26"/>
        <v>1.836767124640037</v>
      </c>
      <c r="J1117" s="3" t="s">
        <v>676</v>
      </c>
      <c r="K1117" s="3" t="s">
        <v>671</v>
      </c>
      <c r="R1117" s="41"/>
    </row>
    <row r="1118" spans="1:20" ht="17.25">
      <c r="A1118" s="33">
        <f t="shared" si="27"/>
        <v>1088</v>
      </c>
      <c r="B1118" s="57" t="s">
        <v>1427</v>
      </c>
      <c r="C1118" s="57" t="s">
        <v>1628</v>
      </c>
      <c r="D1118" s="57" t="s">
        <v>1626</v>
      </c>
      <c r="F1118" s="48">
        <v>6</v>
      </c>
      <c r="G1118" s="7">
        <v>4.9779999999999998</v>
      </c>
      <c r="H1118" s="8">
        <v>414.86682439136081</v>
      </c>
      <c r="I1118" s="49">
        <f t="shared" si="26"/>
        <v>-0.54478954116797063</v>
      </c>
      <c r="J1118" s="66" t="s">
        <v>745</v>
      </c>
      <c r="K1118" s="3" t="s">
        <v>668</v>
      </c>
      <c r="R1118" s="41"/>
    </row>
    <row r="1119" spans="1:20" ht="17.25">
      <c r="A1119" s="33">
        <f t="shared" si="27"/>
        <v>1089</v>
      </c>
      <c r="B1119" s="57" t="s">
        <v>1424</v>
      </c>
      <c r="C1119" s="57" t="s">
        <v>1642</v>
      </c>
      <c r="D1119" s="57" t="s">
        <v>1641</v>
      </c>
      <c r="F1119" s="48">
        <v>2</v>
      </c>
      <c r="G1119" s="7">
        <v>4.9800000000000004</v>
      </c>
      <c r="H1119" s="8">
        <v>329.88105833805321</v>
      </c>
      <c r="I1119" s="49">
        <f t="shared" si="26"/>
        <v>-4.5032902044439993E-2</v>
      </c>
      <c r="J1119" s="3" t="s">
        <v>677</v>
      </c>
      <c r="K1119" s="3" t="s">
        <v>670</v>
      </c>
      <c r="R1119" s="41"/>
    </row>
    <row r="1120" spans="1:20">
      <c r="A1120" s="33">
        <f t="shared" si="27"/>
        <v>1090</v>
      </c>
      <c r="B1120" s="57" t="s">
        <v>606</v>
      </c>
      <c r="C1120" s="57" t="s">
        <v>1634</v>
      </c>
      <c r="D1120" s="57" t="s">
        <v>1633</v>
      </c>
      <c r="F1120" s="48">
        <v>11</v>
      </c>
      <c r="G1120" s="7">
        <v>4.9800000000000004</v>
      </c>
      <c r="H1120" s="8">
        <v>13250</v>
      </c>
      <c r="I1120" s="49">
        <f t="shared" si="26"/>
        <v>-8.0643253973343469</v>
      </c>
      <c r="J1120" s="3" t="s">
        <v>274</v>
      </c>
      <c r="K1120" s="3" t="s">
        <v>700</v>
      </c>
      <c r="L1120" s="33">
        <v>6.3</v>
      </c>
      <c r="M1120" s="33">
        <v>263</v>
      </c>
      <c r="R1120" s="41"/>
    </row>
    <row r="1121" spans="1:19" ht="30">
      <c r="A1121" s="33">
        <f t="shared" si="27"/>
        <v>1091</v>
      </c>
      <c r="B1121" s="57" t="s">
        <v>1428</v>
      </c>
      <c r="C1121" s="57" t="s">
        <v>1639</v>
      </c>
      <c r="D1121" s="57" t="s">
        <v>1640</v>
      </c>
      <c r="F1121" s="48">
        <v>5</v>
      </c>
      <c r="G1121" s="7">
        <v>4.9800000000000004</v>
      </c>
      <c r="H1121" s="8">
        <v>150.51709099970927</v>
      </c>
      <c r="I1121" s="49">
        <f t="shared" si="26"/>
        <v>1.6588249128044161</v>
      </c>
      <c r="J1121" s="3" t="s">
        <v>687</v>
      </c>
      <c r="K1121" s="3" t="s">
        <v>671</v>
      </c>
      <c r="L1121" s="33">
        <v>1.5</v>
      </c>
      <c r="M1121" s="33">
        <v>2.6</v>
      </c>
      <c r="R1121" s="41"/>
    </row>
    <row r="1122" spans="1:19">
      <c r="A1122" s="33">
        <f t="shared" si="27"/>
        <v>1092</v>
      </c>
      <c r="B1122" s="57" t="s">
        <v>504</v>
      </c>
      <c r="C1122" s="57" t="s">
        <v>1275</v>
      </c>
      <c r="D1122" s="57" t="s">
        <v>1672</v>
      </c>
      <c r="F1122" s="48">
        <v>7</v>
      </c>
      <c r="G1122" s="7">
        <v>4.9800000000000004</v>
      </c>
      <c r="H1122" s="8">
        <v>412.56308739264074</v>
      </c>
      <c r="I1122" s="49">
        <f t="shared" si="26"/>
        <v>-0.53069784811585308</v>
      </c>
      <c r="J1122" s="3" t="s">
        <v>783</v>
      </c>
      <c r="K1122" s="3" t="s">
        <v>670</v>
      </c>
      <c r="R1122" s="41"/>
    </row>
    <row r="1123" spans="1:19">
      <c r="A1123" s="33">
        <f t="shared" si="27"/>
        <v>1093</v>
      </c>
      <c r="B1123" s="57" t="s">
        <v>1107</v>
      </c>
      <c r="C1123" s="57" t="s">
        <v>1713</v>
      </c>
      <c r="D1123" s="57" t="s">
        <v>1712</v>
      </c>
      <c r="F1123" s="48">
        <v>8</v>
      </c>
      <c r="G1123" s="7">
        <v>4.9800000000000004</v>
      </c>
      <c r="H1123" s="8">
        <v>258.23614640982402</v>
      </c>
      <c r="I1123" s="49">
        <f t="shared" si="26"/>
        <v>0.48666883289046226</v>
      </c>
      <c r="J1123" s="3" t="s">
        <v>735</v>
      </c>
      <c r="K1123" s="3" t="s">
        <v>670</v>
      </c>
      <c r="R1123" s="41"/>
    </row>
    <row r="1124" spans="1:19" ht="17.25">
      <c r="A1124" s="33">
        <f t="shared" si="27"/>
        <v>1094</v>
      </c>
      <c r="B1124" s="57" t="s">
        <v>1557</v>
      </c>
      <c r="C1124" s="57" t="s">
        <v>1713</v>
      </c>
      <c r="D1124" s="57" t="s">
        <v>1712</v>
      </c>
      <c r="F1124" s="48">
        <v>8</v>
      </c>
      <c r="G1124" s="7">
        <v>4.9800000000000004</v>
      </c>
      <c r="H1124" s="8">
        <v>304.99915839084332</v>
      </c>
      <c r="I1124" s="49">
        <f t="shared" si="26"/>
        <v>0.1252607892092481</v>
      </c>
      <c r="J1124" s="3" t="s">
        <v>677</v>
      </c>
      <c r="K1124" s="3" t="s">
        <v>717</v>
      </c>
      <c r="R1124" s="41"/>
    </row>
    <row r="1125" spans="1:19">
      <c r="A1125" s="33">
        <f t="shared" si="27"/>
        <v>1095</v>
      </c>
      <c r="B1125" s="57" t="s">
        <v>964</v>
      </c>
      <c r="C1125" s="57" t="s">
        <v>1674</v>
      </c>
      <c r="D1125" s="57" t="s">
        <v>1673</v>
      </c>
      <c r="F1125" s="30">
        <v>4</v>
      </c>
      <c r="G1125" s="7">
        <v>4.9809999999999999</v>
      </c>
      <c r="H1125" s="8">
        <v>549.81288560736323</v>
      </c>
      <c r="I1125" s="49">
        <f t="shared" si="26"/>
        <v>-1.1533205754917919</v>
      </c>
      <c r="J1125" s="3" t="s">
        <v>742</v>
      </c>
      <c r="K1125" s="3" t="s">
        <v>717</v>
      </c>
      <c r="R1125" s="41"/>
    </row>
    <row r="1126" spans="1:19">
      <c r="A1126" s="33">
        <f t="shared" si="27"/>
        <v>1096</v>
      </c>
      <c r="B1126" s="57" t="s">
        <v>505</v>
      </c>
      <c r="C1126" s="57" t="s">
        <v>1621</v>
      </c>
      <c r="D1126" s="57" t="s">
        <v>1620</v>
      </c>
      <c r="F1126" s="48">
        <v>11</v>
      </c>
      <c r="G1126" s="7">
        <v>4.9820000000000002</v>
      </c>
      <c r="H1126" s="8">
        <v>1103.2336625625762</v>
      </c>
      <c r="I1126" s="49">
        <f t="shared" si="26"/>
        <v>-2.6645835301582208</v>
      </c>
      <c r="J1126" s="3" t="s">
        <v>781</v>
      </c>
      <c r="K1126" s="3" t="s">
        <v>670</v>
      </c>
      <c r="R1126" s="41"/>
    </row>
    <row r="1127" spans="1:19">
      <c r="A1127" s="33">
        <f t="shared" si="27"/>
        <v>1097</v>
      </c>
      <c r="B1127" s="15" t="s">
        <v>1081</v>
      </c>
      <c r="C1127" s="57" t="s">
        <v>1705</v>
      </c>
      <c r="D1127" s="57" t="s">
        <v>1701</v>
      </c>
      <c r="F1127" s="48">
        <v>6</v>
      </c>
      <c r="G1127" s="7">
        <v>4.9820000000000002</v>
      </c>
      <c r="H1127" s="8">
        <v>716.44151565074128</v>
      </c>
      <c r="I1127" s="49">
        <f t="shared" si="26"/>
        <v>-1.7271497258559263</v>
      </c>
      <c r="J1127" s="3" t="s">
        <v>770</v>
      </c>
      <c r="K1127" s="3" t="s">
        <v>670</v>
      </c>
      <c r="R1127" s="41"/>
    </row>
    <row r="1128" spans="1:19">
      <c r="A1128" s="33">
        <f t="shared" si="27"/>
        <v>1098</v>
      </c>
      <c r="B1128" s="57" t="s">
        <v>1061</v>
      </c>
      <c r="C1128" s="57" t="s">
        <v>1700</v>
      </c>
      <c r="D1128" s="57" t="s">
        <v>1697</v>
      </c>
      <c r="F1128" s="48">
        <v>3</v>
      </c>
      <c r="G1128" s="7">
        <v>4.9859999999999998</v>
      </c>
      <c r="H1128" s="8">
        <v>765.2027027027026</v>
      </c>
      <c r="I1128" s="49">
        <f t="shared" si="26"/>
        <v>-1.8661284824197759</v>
      </c>
      <c r="J1128" s="3" t="s">
        <v>779</v>
      </c>
      <c r="K1128" s="3" t="s">
        <v>669</v>
      </c>
      <c r="R1128" s="41"/>
    </row>
    <row r="1129" spans="1:19">
      <c r="A1129" s="33">
        <f t="shared" si="27"/>
        <v>1099</v>
      </c>
      <c r="B1129" s="57" t="s">
        <v>866</v>
      </c>
      <c r="C1129" s="57" t="s">
        <v>1642</v>
      </c>
      <c r="D1129" s="57" t="s">
        <v>1641</v>
      </c>
      <c r="F1129" s="48">
        <v>2</v>
      </c>
      <c r="G1129" s="7">
        <v>4.9889999999999999</v>
      </c>
      <c r="H1129" s="8">
        <v>170.49660219550444</v>
      </c>
      <c r="I1129" s="49">
        <f t="shared" si="26"/>
        <v>1.397175351945763</v>
      </c>
      <c r="J1129" s="3" t="s">
        <v>462</v>
      </c>
      <c r="K1129" s="3" t="s">
        <v>668</v>
      </c>
      <c r="R1129" s="41"/>
    </row>
    <row r="1130" spans="1:19">
      <c r="A1130" s="33">
        <f t="shared" si="27"/>
        <v>1100</v>
      </c>
      <c r="B1130" s="57" t="s">
        <v>1354</v>
      </c>
      <c r="C1130" s="57" t="s">
        <v>1616</v>
      </c>
      <c r="D1130" s="57" t="s">
        <v>1614</v>
      </c>
      <c r="F1130" s="48">
        <v>8</v>
      </c>
      <c r="G1130" s="7">
        <v>4.99</v>
      </c>
      <c r="H1130" s="8">
        <v>176.87060073967226</v>
      </c>
      <c r="I1130" s="49">
        <f t="shared" si="26"/>
        <v>1.3184757395323459</v>
      </c>
      <c r="J1130" s="3" t="s">
        <v>690</v>
      </c>
      <c r="K1130" s="3" t="s">
        <v>671</v>
      </c>
      <c r="R1130" s="41"/>
    </row>
    <row r="1131" spans="1:19">
      <c r="A1131" s="33">
        <f t="shared" si="27"/>
        <v>1101</v>
      </c>
      <c r="B1131" s="47" t="s">
        <v>1434</v>
      </c>
      <c r="C1131" s="57" t="s">
        <v>1634</v>
      </c>
      <c r="D1131" s="57" t="s">
        <v>1633</v>
      </c>
      <c r="E1131" s="62"/>
      <c r="F1131" s="48">
        <v>11</v>
      </c>
      <c r="G1131" s="7">
        <v>4.99</v>
      </c>
      <c r="H1131" s="8">
        <v>4500</v>
      </c>
      <c r="I1131" s="49">
        <f t="shared" si="26"/>
        <v>-5.7093085748469328</v>
      </c>
      <c r="J1131" s="62" t="s">
        <v>757</v>
      </c>
      <c r="K1131" s="3" t="s">
        <v>668</v>
      </c>
      <c r="L1131" s="33">
        <v>12</v>
      </c>
      <c r="M1131" s="33">
        <v>11</v>
      </c>
      <c r="N1131" s="33">
        <v>16</v>
      </c>
      <c r="P1131" s="51">
        <v>5</v>
      </c>
      <c r="Q1131" s="39">
        <v>7.2</v>
      </c>
      <c r="R1131" s="50">
        <v>3.1</v>
      </c>
      <c r="S1131" s="50"/>
    </row>
    <row r="1132" spans="1:19">
      <c r="A1132" s="33">
        <f t="shared" si="27"/>
        <v>1102</v>
      </c>
      <c r="B1132" s="57" t="s">
        <v>1433</v>
      </c>
      <c r="C1132" s="57" t="s">
        <v>1642</v>
      </c>
      <c r="D1132" s="57" t="s">
        <v>1641</v>
      </c>
      <c r="F1132" s="48">
        <v>2</v>
      </c>
      <c r="G1132" s="33">
        <v>4.99</v>
      </c>
      <c r="H1132" s="33">
        <v>525</v>
      </c>
      <c r="I1132" s="49">
        <f t="shared" si="26"/>
        <v>-1.0440425229999981</v>
      </c>
      <c r="J1132" s="66" t="s">
        <v>677</v>
      </c>
      <c r="K1132" s="66" t="s">
        <v>670</v>
      </c>
      <c r="R1132" s="41"/>
    </row>
    <row r="1133" spans="1:19">
      <c r="A1133" s="33">
        <f t="shared" si="27"/>
        <v>1103</v>
      </c>
      <c r="B1133" s="57" t="s">
        <v>1273</v>
      </c>
      <c r="C1133" s="57" t="s">
        <v>1650</v>
      </c>
      <c r="D1133" s="57" t="s">
        <v>1649</v>
      </c>
      <c r="F1133" s="30">
        <v>9</v>
      </c>
      <c r="G1133" s="7">
        <v>4.99</v>
      </c>
      <c r="H1133" s="8">
        <v>130.85289480335558</v>
      </c>
      <c r="I1133" s="49">
        <f t="shared" si="26"/>
        <v>1.9728373200514255</v>
      </c>
      <c r="J1133" s="3" t="s">
        <v>743</v>
      </c>
      <c r="K1133" s="3" t="s">
        <v>668</v>
      </c>
      <c r="R1133" s="41"/>
    </row>
    <row r="1134" spans="1:19">
      <c r="A1134" s="33">
        <f t="shared" si="27"/>
        <v>1104</v>
      </c>
      <c r="B1134" s="57" t="s">
        <v>1431</v>
      </c>
      <c r="C1134" s="57" t="s">
        <v>1670</v>
      </c>
      <c r="D1134" s="57" t="s">
        <v>1669</v>
      </c>
      <c r="F1134" s="48">
        <v>4</v>
      </c>
      <c r="G1134" s="7">
        <v>4.99</v>
      </c>
      <c r="H1134" s="8">
        <v>510</v>
      </c>
      <c r="I1134" s="49">
        <f t="shared" si="26"/>
        <v>-0.98109688645989657</v>
      </c>
      <c r="J1134" s="62" t="s">
        <v>677</v>
      </c>
      <c r="K1134" s="3" t="s">
        <v>670</v>
      </c>
      <c r="R1134" s="41"/>
    </row>
    <row r="1135" spans="1:19">
      <c r="A1135" s="33">
        <f t="shared" si="27"/>
        <v>1105</v>
      </c>
      <c r="B1135" s="57" t="s">
        <v>1432</v>
      </c>
      <c r="C1135" s="57" t="s">
        <v>1275</v>
      </c>
      <c r="D1135" s="57" t="s">
        <v>1672</v>
      </c>
      <c r="F1135" s="48">
        <v>7</v>
      </c>
      <c r="G1135" s="7">
        <v>4.99</v>
      </c>
      <c r="H1135" s="8">
        <v>390</v>
      </c>
      <c r="I1135" s="49">
        <f t="shared" si="26"/>
        <v>-0.39856904110271074</v>
      </c>
      <c r="J1135" s="62" t="s">
        <v>682</v>
      </c>
      <c r="K1135" s="3" t="s">
        <v>670</v>
      </c>
      <c r="L1135" s="33">
        <v>3.4</v>
      </c>
      <c r="M1135" s="33">
        <v>16</v>
      </c>
      <c r="N1135" s="33">
        <v>400</v>
      </c>
      <c r="R1135" s="41"/>
    </row>
    <row r="1136" spans="1:19">
      <c r="A1136" s="33">
        <f t="shared" si="27"/>
        <v>1106</v>
      </c>
      <c r="B1136" s="62" t="s">
        <v>507</v>
      </c>
      <c r="C1136" s="57" t="s">
        <v>1689</v>
      </c>
      <c r="D1136" s="57" t="s">
        <v>1688</v>
      </c>
      <c r="E1136" s="62"/>
      <c r="F1136" s="48">
        <v>1</v>
      </c>
      <c r="G1136" s="7">
        <v>4.99</v>
      </c>
      <c r="H1136" s="8">
        <v>1200</v>
      </c>
      <c r="I1136" s="49">
        <f t="shared" si="26"/>
        <v>-2.8391522362083386</v>
      </c>
      <c r="J1136" s="62" t="s">
        <v>1265</v>
      </c>
      <c r="K1136" s="3" t="s">
        <v>702</v>
      </c>
      <c r="L1136" s="33">
        <v>13</v>
      </c>
      <c r="M1136" s="33">
        <v>7</v>
      </c>
      <c r="N1136" s="33">
        <v>15</v>
      </c>
      <c r="P1136" s="51">
        <v>5</v>
      </c>
      <c r="Q1136" s="39">
        <v>6.8</v>
      </c>
      <c r="R1136" s="51">
        <v>31.9</v>
      </c>
    </row>
    <row r="1137" spans="1:21">
      <c r="A1137" s="33">
        <f t="shared" si="27"/>
        <v>1107</v>
      </c>
      <c r="B1137" s="57" t="s">
        <v>1429</v>
      </c>
      <c r="C1137" s="57" t="s">
        <v>1691</v>
      </c>
      <c r="D1137" s="57" t="s">
        <v>1692</v>
      </c>
      <c r="F1137" s="48">
        <v>10</v>
      </c>
      <c r="G1137" s="7">
        <v>4.99</v>
      </c>
      <c r="H1137" s="8">
        <v>1600</v>
      </c>
      <c r="I1137" s="49">
        <f t="shared" si="26"/>
        <v>-3.4638459192498381</v>
      </c>
      <c r="J1137" s="57" t="s">
        <v>763</v>
      </c>
      <c r="K1137" s="3" t="s">
        <v>673</v>
      </c>
      <c r="L1137" s="33">
        <v>12.4</v>
      </c>
      <c r="N1137" s="33">
        <v>15</v>
      </c>
      <c r="R1137" s="41"/>
    </row>
    <row r="1138" spans="1:21">
      <c r="A1138" s="33">
        <f t="shared" si="27"/>
        <v>1108</v>
      </c>
      <c r="B1138" s="66" t="s">
        <v>1430</v>
      </c>
      <c r="C1138" s="57" t="s">
        <v>1711</v>
      </c>
      <c r="D1138" s="57" t="s">
        <v>1710</v>
      </c>
      <c r="F1138" s="48">
        <v>2</v>
      </c>
      <c r="G1138" s="7">
        <v>4.99</v>
      </c>
      <c r="H1138" s="8">
        <v>1000</v>
      </c>
      <c r="I1138" s="49">
        <f t="shared" ref="I1138:I1141" si="28">G1138-5*LOG(H1138/3.261)+5</f>
        <v>-2.4432460059702148</v>
      </c>
      <c r="J1138" s="57" t="s">
        <v>739</v>
      </c>
      <c r="K1138" s="3" t="s">
        <v>718</v>
      </c>
      <c r="L1138" s="33">
        <v>5.2</v>
      </c>
      <c r="M1138" s="33">
        <v>48</v>
      </c>
      <c r="N1138" s="33">
        <v>90</v>
      </c>
      <c r="R1138" s="41"/>
    </row>
    <row r="1139" spans="1:21">
      <c r="A1139" s="33">
        <f t="shared" si="27"/>
        <v>1109</v>
      </c>
      <c r="B1139" s="66" t="s">
        <v>1477</v>
      </c>
      <c r="C1139" s="57" t="s">
        <v>1713</v>
      </c>
      <c r="D1139" s="57" t="s">
        <v>1712</v>
      </c>
      <c r="F1139" s="48">
        <v>8</v>
      </c>
      <c r="G1139" s="7">
        <v>4.99</v>
      </c>
      <c r="H1139" s="8">
        <v>260</v>
      </c>
      <c r="I1139" s="49">
        <f t="shared" si="28"/>
        <v>0.481887254175696</v>
      </c>
      <c r="J1139" s="57" t="s">
        <v>743</v>
      </c>
      <c r="K1139" s="3" t="s">
        <v>668</v>
      </c>
      <c r="R1139" s="41"/>
    </row>
    <row r="1140" spans="1:21" s="2" customFormat="1">
      <c r="A1140" s="34">
        <f t="shared" si="27"/>
        <v>1110</v>
      </c>
      <c r="B1140" s="79" t="s">
        <v>1478</v>
      </c>
      <c r="C1140" s="23" t="s">
        <v>1275</v>
      </c>
      <c r="D1140" s="23" t="s">
        <v>1672</v>
      </c>
      <c r="E1140" s="23"/>
      <c r="F1140" s="80">
        <v>7</v>
      </c>
      <c r="G1140" s="43">
        <v>4.99</v>
      </c>
      <c r="H1140" s="45">
        <v>355</v>
      </c>
      <c r="I1140" s="81">
        <f t="shared" si="28"/>
        <v>-0.19438777124568674</v>
      </c>
      <c r="J1140" s="23" t="s">
        <v>682</v>
      </c>
      <c r="K1140" s="11" t="s">
        <v>670</v>
      </c>
      <c r="L1140" s="34"/>
      <c r="M1140" s="34"/>
      <c r="N1140" s="34"/>
      <c r="O1140" s="44"/>
      <c r="P1140" s="44"/>
      <c r="Q1140" s="44"/>
      <c r="R1140" s="53"/>
      <c r="S1140" s="53"/>
      <c r="T1140" s="23"/>
      <c r="U1140" s="82"/>
    </row>
    <row r="1141" spans="1:21" s="2" customFormat="1">
      <c r="A1141" s="34">
        <f t="shared" si="27"/>
        <v>1111</v>
      </c>
      <c r="B1141" s="79" t="s">
        <v>1567</v>
      </c>
      <c r="C1141" s="23" t="s">
        <v>1650</v>
      </c>
      <c r="D1141" s="23" t="s">
        <v>1649</v>
      </c>
      <c r="E1141" s="23"/>
      <c r="F1141" s="80">
        <v>9</v>
      </c>
      <c r="G1141" s="43">
        <v>4.9909999999999997</v>
      </c>
      <c r="H1141" s="45">
        <v>1915</v>
      </c>
      <c r="I1141" s="81">
        <f t="shared" si="28"/>
        <v>-3.8530898974934242</v>
      </c>
      <c r="J1141" s="23" t="s">
        <v>760</v>
      </c>
      <c r="K1141" s="11" t="s">
        <v>670</v>
      </c>
      <c r="L1141" s="34">
        <v>35</v>
      </c>
      <c r="M1141" s="34"/>
      <c r="N1141" s="34"/>
      <c r="O1141" s="44"/>
      <c r="P1141" s="44"/>
      <c r="Q1141" s="44"/>
      <c r="R1141" s="53"/>
      <c r="S1141" s="53"/>
      <c r="T1141" s="23"/>
      <c r="U1141" s="82"/>
    </row>
    <row r="1142" spans="1:21">
      <c r="B1142" s="46"/>
    </row>
    <row r="1143" spans="1:21">
      <c r="A1143" s="91" t="s">
        <v>1211</v>
      </c>
      <c r="B1143" s="91"/>
      <c r="C1143" s="87" t="s">
        <v>1204</v>
      </c>
      <c r="D1143" s="87"/>
      <c r="E1143" s="87"/>
      <c r="F1143" s="87"/>
      <c r="G1143" s="87"/>
      <c r="H1143" s="87"/>
      <c r="I1143" s="87"/>
      <c r="J1143" s="87"/>
      <c r="K1143" s="87"/>
      <c r="L1143" s="87"/>
      <c r="M1143" s="87"/>
      <c r="N1143" s="87"/>
      <c r="O1143" s="87"/>
      <c r="P1143" s="87"/>
      <c r="Q1143" s="87"/>
      <c r="R1143" s="88"/>
      <c r="S1143" s="87"/>
      <c r="T1143" s="87"/>
    </row>
    <row r="1144" spans="1:21">
      <c r="A1144" s="86" t="s">
        <v>1212</v>
      </c>
      <c r="B1144" s="86"/>
      <c r="C1144" s="84" t="s">
        <v>1213</v>
      </c>
      <c r="D1144" s="84"/>
      <c r="E1144" s="84"/>
      <c r="F1144" s="84"/>
      <c r="G1144" s="84"/>
      <c r="H1144" s="84"/>
      <c r="I1144" s="84"/>
      <c r="J1144" s="84"/>
      <c r="K1144" s="84"/>
      <c r="L1144" s="84"/>
      <c r="M1144" s="84"/>
      <c r="N1144" s="84"/>
      <c r="O1144" s="84"/>
      <c r="P1144" s="84"/>
      <c r="Q1144" s="84"/>
      <c r="R1144" s="85"/>
      <c r="S1144" s="84"/>
      <c r="T1144" s="84"/>
    </row>
    <row r="1145" spans="1:21">
      <c r="A1145" s="86" t="s">
        <v>1205</v>
      </c>
      <c r="B1145" s="86"/>
      <c r="C1145" s="84" t="s">
        <v>1481</v>
      </c>
      <c r="D1145" s="84"/>
      <c r="E1145" s="84"/>
      <c r="F1145" s="84"/>
      <c r="G1145" s="84"/>
      <c r="H1145" s="84"/>
      <c r="I1145" s="84"/>
      <c r="J1145" s="84"/>
      <c r="K1145" s="84"/>
      <c r="L1145" s="84"/>
      <c r="M1145" s="84"/>
      <c r="N1145" s="84"/>
      <c r="O1145" s="84"/>
      <c r="P1145" s="84"/>
      <c r="Q1145" s="84"/>
      <c r="R1145" s="85"/>
      <c r="S1145" s="84"/>
      <c r="T1145" s="84"/>
    </row>
    <row r="1146" spans="1:21">
      <c r="A1146" s="86" t="s">
        <v>1206</v>
      </c>
      <c r="B1146" s="86"/>
      <c r="C1146" s="84" t="s">
        <v>1436</v>
      </c>
      <c r="D1146" s="84"/>
      <c r="E1146" s="84"/>
      <c r="F1146" s="84"/>
      <c r="G1146" s="84"/>
      <c r="H1146" s="84"/>
      <c r="I1146" s="84"/>
      <c r="J1146" s="84"/>
      <c r="K1146" s="84"/>
      <c r="L1146" s="84"/>
      <c r="M1146" s="84"/>
      <c r="N1146" s="84"/>
      <c r="O1146" s="84"/>
      <c r="P1146" s="84"/>
      <c r="Q1146" s="84"/>
      <c r="R1146" s="85"/>
      <c r="S1146" s="84"/>
      <c r="T1146" s="84"/>
    </row>
    <row r="1147" spans="1:21">
      <c r="A1147" s="86" t="s">
        <v>1743</v>
      </c>
      <c r="B1147" s="86"/>
      <c r="C1147" s="84" t="s">
        <v>1744</v>
      </c>
      <c r="D1147" s="84"/>
      <c r="E1147" s="84"/>
      <c r="F1147" s="84"/>
      <c r="G1147" s="84"/>
      <c r="H1147" s="84"/>
      <c r="I1147" s="84"/>
      <c r="J1147" s="84"/>
      <c r="K1147" s="84"/>
      <c r="L1147" s="84"/>
      <c r="M1147" s="84"/>
      <c r="N1147" s="84"/>
      <c r="O1147" s="84"/>
      <c r="P1147" s="84"/>
      <c r="Q1147" s="84"/>
      <c r="R1147" s="85"/>
      <c r="S1147" s="84"/>
      <c r="T1147" s="84"/>
    </row>
    <row r="1148" spans="1:21">
      <c r="A1148" s="86" t="s">
        <v>1489</v>
      </c>
      <c r="B1148" s="86"/>
      <c r="C1148" s="84" t="s">
        <v>1490</v>
      </c>
      <c r="D1148" s="84"/>
      <c r="E1148" s="84"/>
      <c r="F1148" s="84"/>
      <c r="G1148" s="84"/>
      <c r="H1148" s="84"/>
      <c r="I1148" s="84"/>
      <c r="J1148" s="84"/>
      <c r="K1148" s="84"/>
      <c r="L1148" s="84"/>
      <c r="M1148" s="84"/>
      <c r="N1148" s="84"/>
      <c r="O1148" s="84"/>
      <c r="P1148" s="84"/>
      <c r="Q1148" s="84"/>
      <c r="R1148" s="85"/>
      <c r="S1148" s="84"/>
      <c r="T1148" s="84"/>
    </row>
    <row r="1149" spans="1:21">
      <c r="A1149" s="86" t="s">
        <v>1207</v>
      </c>
      <c r="B1149" s="86"/>
      <c r="C1149" s="84" t="s">
        <v>1435</v>
      </c>
      <c r="D1149" s="84"/>
      <c r="E1149" s="84"/>
      <c r="F1149" s="84"/>
      <c r="G1149" s="84"/>
      <c r="H1149" s="84"/>
      <c r="I1149" s="84"/>
      <c r="J1149" s="84"/>
      <c r="K1149" s="84"/>
      <c r="L1149" s="84"/>
      <c r="M1149" s="84"/>
      <c r="N1149" s="84"/>
      <c r="O1149" s="84"/>
      <c r="P1149" s="84"/>
      <c r="Q1149" s="84"/>
      <c r="R1149" s="85"/>
      <c r="S1149" s="84"/>
      <c r="T1149" s="84"/>
    </row>
    <row r="1150" spans="1:21">
      <c r="A1150" s="86" t="s">
        <v>1278</v>
      </c>
      <c r="B1150" s="86"/>
      <c r="C1150" s="84" t="s">
        <v>1848</v>
      </c>
      <c r="D1150" s="84"/>
      <c r="E1150" s="84"/>
      <c r="F1150" s="84"/>
      <c r="G1150" s="84"/>
      <c r="H1150" s="84"/>
      <c r="I1150" s="84"/>
      <c r="J1150" s="84"/>
      <c r="K1150" s="84"/>
      <c r="L1150" s="84"/>
      <c r="M1150" s="84"/>
      <c r="N1150" s="84"/>
      <c r="O1150" s="84"/>
      <c r="P1150" s="84"/>
      <c r="Q1150" s="84"/>
      <c r="R1150" s="85"/>
      <c r="S1150" s="84"/>
      <c r="T1150" s="84"/>
    </row>
    <row r="1151" spans="1:21">
      <c r="A1151" s="86" t="s">
        <v>1209</v>
      </c>
      <c r="B1151" s="86"/>
      <c r="C1151" s="84" t="s">
        <v>1441</v>
      </c>
      <c r="D1151" s="84"/>
      <c r="E1151" s="84"/>
      <c r="F1151" s="84"/>
      <c r="G1151" s="84"/>
      <c r="H1151" s="84"/>
      <c r="I1151" s="84"/>
      <c r="J1151" s="84"/>
      <c r="K1151" s="84"/>
      <c r="L1151" s="84"/>
      <c r="M1151" s="84"/>
      <c r="N1151" s="84"/>
      <c r="O1151" s="84"/>
      <c r="P1151" s="84"/>
      <c r="Q1151" s="84"/>
      <c r="R1151" s="85"/>
      <c r="S1151" s="84"/>
      <c r="T1151" s="84"/>
    </row>
    <row r="1152" spans="1:21">
      <c r="A1152" s="86" t="s">
        <v>1279</v>
      </c>
      <c r="B1152" s="86"/>
      <c r="C1152" s="84" t="s">
        <v>1747</v>
      </c>
      <c r="D1152" s="84"/>
      <c r="E1152" s="84"/>
      <c r="F1152" s="84"/>
      <c r="G1152" s="84"/>
      <c r="H1152" s="84"/>
      <c r="I1152" s="84"/>
      <c r="J1152" s="84"/>
      <c r="K1152" s="84"/>
      <c r="L1152" s="84"/>
      <c r="M1152" s="84"/>
      <c r="N1152" s="84"/>
      <c r="O1152" s="84"/>
      <c r="P1152" s="84"/>
      <c r="Q1152" s="84"/>
      <c r="R1152" s="85"/>
      <c r="S1152" s="84"/>
      <c r="T1152" s="84"/>
    </row>
    <row r="1153" spans="1:20">
      <c r="A1153" s="86" t="s">
        <v>1443</v>
      </c>
      <c r="B1153" s="86"/>
      <c r="C1153" s="84" t="s">
        <v>1483</v>
      </c>
      <c r="D1153" s="84"/>
      <c r="E1153" s="84"/>
      <c r="F1153" s="84"/>
      <c r="G1153" s="84"/>
      <c r="H1153" s="84"/>
      <c r="I1153" s="84"/>
      <c r="J1153" s="84"/>
      <c r="K1153" s="84"/>
      <c r="L1153" s="84"/>
      <c r="M1153" s="84"/>
      <c r="N1153" s="84"/>
      <c r="O1153" s="84"/>
      <c r="P1153" s="84"/>
      <c r="Q1153" s="84"/>
      <c r="R1153" s="85"/>
      <c r="S1153" s="84"/>
      <c r="T1153" s="84"/>
    </row>
    <row r="1154" spans="1:20">
      <c r="A1154" s="86" t="s">
        <v>1444</v>
      </c>
      <c r="B1154" s="86"/>
      <c r="C1154" s="84" t="s">
        <v>1485</v>
      </c>
      <c r="D1154" s="84"/>
      <c r="E1154" s="84"/>
      <c r="F1154" s="84"/>
      <c r="G1154" s="84"/>
      <c r="H1154" s="84"/>
      <c r="I1154" s="84"/>
      <c r="J1154" s="84"/>
      <c r="K1154" s="84"/>
      <c r="L1154" s="84"/>
      <c r="M1154" s="84"/>
      <c r="N1154" s="84"/>
      <c r="O1154" s="84"/>
      <c r="P1154" s="84"/>
      <c r="Q1154" s="84"/>
      <c r="R1154" s="85"/>
      <c r="S1154" s="84"/>
      <c r="T1154" s="84"/>
    </row>
    <row r="1155" spans="1:20">
      <c r="A1155" s="86" t="s">
        <v>1208</v>
      </c>
      <c r="B1155" s="86"/>
      <c r="C1155" s="84" t="s">
        <v>1480</v>
      </c>
      <c r="D1155" s="84"/>
      <c r="E1155" s="84"/>
      <c r="F1155" s="84"/>
      <c r="G1155" s="84"/>
      <c r="H1155" s="84"/>
      <c r="I1155" s="84"/>
      <c r="J1155" s="84"/>
      <c r="K1155" s="84"/>
      <c r="L1155" s="84"/>
      <c r="M1155" s="84"/>
      <c r="N1155" s="84"/>
      <c r="O1155" s="84"/>
      <c r="P1155" s="84"/>
      <c r="Q1155" s="84"/>
      <c r="R1155" s="85"/>
      <c r="S1155" s="84"/>
      <c r="T1155" s="84"/>
    </row>
    <row r="1156" spans="1:20">
      <c r="A1156" s="86" t="s">
        <v>1482</v>
      </c>
      <c r="B1156" s="86"/>
      <c r="C1156" s="84" t="s">
        <v>1746</v>
      </c>
      <c r="D1156" s="84"/>
      <c r="E1156" s="84"/>
      <c r="F1156" s="84"/>
      <c r="G1156" s="84"/>
      <c r="H1156" s="84"/>
      <c r="I1156" s="84"/>
      <c r="J1156" s="84"/>
      <c r="K1156" s="84"/>
      <c r="L1156" s="84"/>
      <c r="M1156" s="84"/>
      <c r="N1156" s="84"/>
      <c r="O1156" s="84"/>
      <c r="P1156" s="84"/>
      <c r="Q1156" s="84"/>
      <c r="R1156" s="85"/>
      <c r="S1156" s="84"/>
      <c r="T1156" s="84"/>
    </row>
    <row r="1157" spans="1:20">
      <c r="A1157" s="86" t="s">
        <v>1210</v>
      </c>
      <c r="B1157" s="86"/>
      <c r="C1157" s="84" t="s">
        <v>1445</v>
      </c>
      <c r="D1157" s="84"/>
      <c r="E1157" s="84"/>
      <c r="F1157" s="84"/>
      <c r="G1157" s="84"/>
      <c r="H1157" s="84"/>
      <c r="I1157" s="84"/>
      <c r="J1157" s="84"/>
      <c r="K1157" s="84"/>
      <c r="L1157" s="84"/>
      <c r="M1157" s="84"/>
      <c r="N1157" s="84"/>
      <c r="O1157" s="84"/>
      <c r="P1157" s="84"/>
      <c r="Q1157" s="84"/>
      <c r="R1157" s="85"/>
      <c r="S1157" s="84"/>
      <c r="T1157" s="84"/>
    </row>
    <row r="1158" spans="1:20">
      <c r="A1158" s="86" t="s">
        <v>1425</v>
      </c>
      <c r="B1158" s="86"/>
      <c r="C1158" s="84" t="s">
        <v>1484</v>
      </c>
      <c r="D1158" s="84"/>
      <c r="E1158" s="84"/>
      <c r="F1158" s="84"/>
      <c r="G1158" s="84"/>
      <c r="H1158" s="84"/>
      <c r="I1158" s="84"/>
      <c r="J1158" s="84"/>
      <c r="K1158" s="84"/>
      <c r="L1158" s="84"/>
      <c r="M1158" s="84"/>
      <c r="N1158" s="84"/>
      <c r="O1158" s="84"/>
      <c r="P1158" s="84"/>
      <c r="Q1158" s="84"/>
      <c r="R1158" s="85"/>
      <c r="S1158" s="84"/>
      <c r="T1158" s="84"/>
    </row>
    <row r="1159" spans="1:20">
      <c r="A1159" s="86" t="s">
        <v>1850</v>
      </c>
      <c r="B1159" s="86"/>
      <c r="C1159" s="84" t="s">
        <v>1846</v>
      </c>
      <c r="D1159" s="84"/>
      <c r="E1159" s="84"/>
      <c r="F1159" s="84"/>
      <c r="G1159" s="84"/>
      <c r="H1159" s="84"/>
      <c r="I1159" s="84"/>
      <c r="J1159" s="84"/>
      <c r="K1159" s="84"/>
      <c r="L1159" s="84"/>
      <c r="M1159" s="84"/>
      <c r="N1159" s="84"/>
      <c r="O1159" s="84"/>
      <c r="P1159" s="84"/>
      <c r="Q1159" s="84"/>
      <c r="R1159" s="85"/>
      <c r="S1159" s="84"/>
      <c r="T1159" s="84"/>
    </row>
    <row r="1160" spans="1:20">
      <c r="A1160" s="86" t="s">
        <v>1851</v>
      </c>
      <c r="B1160" s="86"/>
      <c r="C1160" s="84" t="s">
        <v>1847</v>
      </c>
      <c r="D1160" s="84"/>
      <c r="E1160" s="84"/>
      <c r="F1160" s="84"/>
      <c r="G1160" s="84"/>
      <c r="H1160" s="84"/>
      <c r="I1160" s="84"/>
      <c r="J1160" s="84"/>
      <c r="K1160" s="84"/>
      <c r="L1160" s="84"/>
      <c r="M1160" s="84"/>
      <c r="N1160" s="84"/>
      <c r="O1160" s="84"/>
      <c r="P1160" s="84"/>
      <c r="Q1160" s="84"/>
      <c r="R1160" s="85"/>
      <c r="S1160" s="84"/>
      <c r="T1160" s="84"/>
    </row>
    <row r="1161" spans="1:20">
      <c r="A1161" s="86" t="s">
        <v>1852</v>
      </c>
      <c r="B1161" s="86"/>
      <c r="C1161" s="84" t="s">
        <v>1849</v>
      </c>
      <c r="D1161" s="84"/>
      <c r="E1161" s="84"/>
      <c r="F1161" s="84"/>
      <c r="G1161" s="84"/>
      <c r="H1161" s="84"/>
      <c r="I1161" s="84"/>
      <c r="J1161" s="84"/>
      <c r="K1161" s="84"/>
      <c r="L1161" s="84"/>
      <c r="M1161" s="84"/>
      <c r="N1161" s="84"/>
      <c r="O1161" s="84"/>
      <c r="P1161" s="84"/>
      <c r="Q1161" s="84"/>
      <c r="R1161" s="85"/>
      <c r="S1161" s="84"/>
      <c r="T1161" s="84"/>
    </row>
    <row r="1162" spans="1:20">
      <c r="A1162" s="86" t="s">
        <v>1568</v>
      </c>
      <c r="B1162" s="86"/>
      <c r="C1162" s="84" t="s">
        <v>1599</v>
      </c>
      <c r="D1162" s="84"/>
      <c r="E1162" s="84"/>
      <c r="F1162" s="84"/>
      <c r="G1162" s="84"/>
      <c r="H1162" s="84"/>
      <c r="I1162" s="84"/>
      <c r="J1162" s="84"/>
      <c r="K1162" s="84"/>
      <c r="L1162" s="84"/>
      <c r="M1162" s="84"/>
      <c r="N1162" s="84"/>
      <c r="O1162" s="84"/>
      <c r="P1162" s="84"/>
      <c r="Q1162" s="84"/>
      <c r="R1162" s="85"/>
      <c r="S1162" s="84"/>
      <c r="T1162" s="84"/>
    </row>
    <row r="1163" spans="1:20">
      <c r="A1163" s="86" t="s">
        <v>190</v>
      </c>
      <c r="B1163" s="86"/>
      <c r="C1163" s="84" t="s">
        <v>1853</v>
      </c>
      <c r="D1163" s="84"/>
      <c r="E1163" s="84"/>
      <c r="F1163" s="84"/>
      <c r="G1163" s="84"/>
      <c r="H1163" s="84"/>
      <c r="I1163" s="84"/>
      <c r="J1163" s="84"/>
      <c r="K1163" s="84"/>
      <c r="L1163" s="84"/>
      <c r="M1163" s="84"/>
      <c r="N1163" s="84"/>
      <c r="O1163" s="84"/>
      <c r="P1163" s="84"/>
      <c r="Q1163" s="84"/>
      <c r="R1163" s="85"/>
      <c r="S1163" s="84"/>
      <c r="T1163" s="84"/>
    </row>
    <row r="1165" spans="1:20">
      <c r="A1165" s="89" t="s">
        <v>1777</v>
      </c>
      <c r="B1165" s="89"/>
      <c r="C1165" s="89"/>
      <c r="D1165" s="89"/>
      <c r="E1165" s="89"/>
      <c r="F1165" s="89"/>
      <c r="G1165" s="89"/>
      <c r="H1165" s="89"/>
      <c r="I1165" s="89"/>
      <c r="J1165" s="89"/>
      <c r="K1165" s="89"/>
      <c r="L1165" s="89"/>
      <c r="M1165" s="89"/>
      <c r="N1165" s="89"/>
      <c r="O1165" s="89"/>
      <c r="P1165" s="89"/>
      <c r="Q1165" s="89"/>
      <c r="R1165" s="90"/>
      <c r="S1165" s="89"/>
      <c r="T1165" s="89"/>
    </row>
  </sheetData>
  <autoFilter ref="A4:T1141" xr:uid="{E9E5ABC4-68E9-4B67-ADD6-2C80A935004F}">
    <sortState ref="A5:T1141">
      <sortCondition ref="A4:A1141"/>
    </sortState>
  </autoFilter>
  <sortState ref="A6:T1144">
    <sortCondition ref="K6:K1144"/>
    <sortCondition ref="J6:J1144"/>
    <sortCondition ref="L6:L1144"/>
  </sortState>
  <mergeCells count="43">
    <mergeCell ref="A1165:T1165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9:B1159"/>
    <mergeCell ref="A1162:B1162"/>
    <mergeCell ref="A1161:B1161"/>
    <mergeCell ref="C1159:T1159"/>
    <mergeCell ref="C1162:T1162"/>
    <mergeCell ref="C1158:T1158"/>
    <mergeCell ref="C1153:T1153"/>
    <mergeCell ref="A1158:B1158"/>
    <mergeCell ref="A1153:B1153"/>
    <mergeCell ref="C1161:T1161"/>
    <mergeCell ref="A1160:B1160"/>
    <mergeCell ref="C1160:T1160"/>
    <mergeCell ref="C1148:T1148"/>
    <mergeCell ref="C1149:T1149"/>
    <mergeCell ref="C1150:T1150"/>
    <mergeCell ref="C1151:T1151"/>
    <mergeCell ref="C1152:T1152"/>
    <mergeCell ref="C1143:T1143"/>
    <mergeCell ref="C1144:T1144"/>
    <mergeCell ref="C1145:T1145"/>
    <mergeCell ref="C1146:T1146"/>
    <mergeCell ref="C1147:T1147"/>
    <mergeCell ref="C1157:T1157"/>
    <mergeCell ref="C1163:T1163"/>
    <mergeCell ref="A1157:B1157"/>
    <mergeCell ref="A1163:B1163"/>
    <mergeCell ref="A1156:B1156"/>
    <mergeCell ref="C1154:T1154"/>
    <mergeCell ref="C1155:T1155"/>
    <mergeCell ref="A1154:B1154"/>
    <mergeCell ref="A1155:B1155"/>
    <mergeCell ref="C1156:T1156"/>
  </mergeCells>
  <phoneticPr fontId="10" type="noConversion"/>
  <hyperlinks>
    <hyperlink ref="E21" r:id="rId1" xr:uid="{84EFB726-F166-443A-82FF-7BE316F7A0F9}"/>
    <hyperlink ref="E29" r:id="rId2" xr:uid="{824C7729-6414-421A-94E4-F35D73D97FE3}"/>
    <hyperlink ref="E26" r:id="rId3" xr:uid="{8CE7DD92-22E6-4A30-9972-D6E76217C99A}"/>
    <hyperlink ref="E56" r:id="rId4" xr:uid="{D5E5F285-86AA-4C9D-B901-F9DD4C03D6CC}"/>
    <hyperlink ref="E25" r:id="rId5" display="Elnath" xr:uid="{D61A68F0-6EC7-4DB8-B5DE-E2B30CDB4268}"/>
    <hyperlink ref="E27" r:id="rId6" xr:uid="{77C12125-64A9-4BC0-87A9-FF64451F7222}"/>
    <hyperlink ref="E28" r:id="rId7" xr:uid="{CC0E89A5-4D5C-43D1-90CF-3F22EDB64C23}"/>
    <hyperlink ref="E33" r:id="rId8" xr:uid="{AA0EF4EE-767D-479E-A4CC-1FD5B8BD1FBE}"/>
    <hyperlink ref="E48" r:id="rId9" xr:uid="{66912590-0252-4B8E-895D-489E18055DF5}"/>
    <hyperlink ref="E60" r:id="rId10" xr:uid="{4DE95909-747F-4509-89E5-5363FE7CC9AA}"/>
    <hyperlink ref="E64" r:id="rId11" xr:uid="{81C1A266-E703-4CED-B80E-F942DB40EFE7}"/>
    <hyperlink ref="E176" r:id="rId12" xr:uid="{D8A863EA-7517-4F9C-A6ED-E78D5AD138EE}"/>
    <hyperlink ref="E31" r:id="rId13" xr:uid="{E6C59766-7998-457A-BAEB-2C5AD6144FFB}"/>
    <hyperlink ref="E50" r:id="rId14" xr:uid="{A79716ED-6D00-4B88-A0AB-BEEA38EFD3FB}"/>
    <hyperlink ref="E34" r:id="rId15" xr:uid="{062EF9F8-7AA5-450D-B0C7-387DDA418847}"/>
    <hyperlink ref="E9" r:id="rId16" xr:uid="{42654EC5-C658-4B4A-958C-E0955EC2B5E9}"/>
    <hyperlink ref="E81" r:id="rId17" xr:uid="{6DF1410B-370B-4EF9-B366-51BFBE70DA7B}"/>
    <hyperlink ref="E88" r:id="rId18" xr:uid="{2FDC873A-A236-419F-9C90-BEEAE37937AF}"/>
    <hyperlink ref="E39" r:id="rId19" xr:uid="{21BA271B-03F8-4F8C-B2AF-CB9C57860A82}"/>
    <hyperlink ref="E40" r:id="rId20" xr:uid="{2D1AFE12-79AE-46C9-990F-DE4F59CC45ED}"/>
    <hyperlink ref="E37" r:id="rId21" xr:uid="{1B3141D0-E377-484E-88A1-434B2968BA36}"/>
    <hyperlink ref="E36" r:id="rId22" xr:uid="{21E2038E-2987-4143-91DC-B45DAD92D68A}"/>
    <hyperlink ref="E35" r:id="rId23" xr:uid="{B759FB44-725A-4C70-BC02-3D0E3C61036E}"/>
    <hyperlink ref="E32" r:id="rId24" xr:uid="{BCD28F53-D648-4B36-BD5C-F0412F70CEB2}"/>
    <hyperlink ref="E24" r:id="rId25" xr:uid="{BB8C0B00-3E0A-46D7-9313-D13F7059FBC2}"/>
    <hyperlink ref="E22" r:id="rId26" xr:uid="{DAB8BEEA-9C0C-4EC4-891A-7E5E6C7B9523}"/>
    <hyperlink ref="E20" r:id="rId27" xr:uid="{3196AB42-772A-449B-99E5-244CEA6BE28F}"/>
    <hyperlink ref="E19" r:id="rId28" xr:uid="{B299D88F-A3E4-4EA1-B7CE-043BC31D5E5A}"/>
    <hyperlink ref="E18" r:id="rId29" xr:uid="{13385B01-E705-44AA-9402-7880B2A819E1}"/>
    <hyperlink ref="E17" r:id="rId30" xr:uid="{E694ED33-9FE5-4E90-8879-BBEFF84AE9F3}"/>
    <hyperlink ref="E15" r:id="rId31" xr:uid="{94B41521-8836-4DAC-9606-CB95217FE197}"/>
    <hyperlink ref="E16" r:id="rId32" xr:uid="{1821D7B1-B98E-4668-8FA2-B696357AD16D}"/>
    <hyperlink ref="E14" r:id="rId33" xr:uid="{E7AB5266-B634-4941-AB0A-BE2D5A1F55CF}"/>
    <hyperlink ref="E13" r:id="rId34" xr:uid="{BDDFA815-0953-4890-9429-04EFCBA33DE8}"/>
    <hyperlink ref="E12" r:id="rId35" xr:uid="{47C21318-8167-40EA-9882-A8A61B1F8B37}"/>
    <hyperlink ref="E11" r:id="rId36" xr:uid="{5294C408-6EF5-401A-8583-5B4E89C93CBB}"/>
    <hyperlink ref="E10" r:id="rId37" xr:uid="{E7711725-94C2-4E0D-B79B-B613B2B3C9A9}"/>
    <hyperlink ref="E8" r:id="rId38" xr:uid="{AA7C7CC6-4BA6-4CAD-8E9E-AD40E016D713}"/>
    <hyperlink ref="E7" r:id="rId39" xr:uid="{3349530F-1F48-4D3D-9680-5BBD09955E5D}"/>
    <hyperlink ref="E6" r:id="rId40" xr:uid="{04CF7A45-1D30-4EA1-B494-43E6A19637AE}"/>
    <hyperlink ref="E38" r:id="rId41" xr:uid="{B6784210-F4D4-4313-897B-D8C33D6F56F1}"/>
    <hyperlink ref="E43" r:id="rId42" xr:uid="{F2C3E35E-3643-473B-BD3C-65761DEFE98F}"/>
    <hyperlink ref="E42" r:id="rId43" xr:uid="{9DB2E9EE-81C0-42F9-9540-78C06EDAE0E6}"/>
    <hyperlink ref="E41" r:id="rId44" xr:uid="{9406735F-CA9D-49A0-99E4-5917941821C8}"/>
    <hyperlink ref="E44" r:id="rId45" xr:uid="{68C36D57-6C9E-4167-A7D0-0129C9302A6A}"/>
    <hyperlink ref="E46" r:id="rId46" xr:uid="{F5E8DFE4-8305-4AF0-BC07-AAA926D8CEF8}"/>
    <hyperlink ref="E45" r:id="rId47" xr:uid="{9DACA8FF-5A7E-4E21-AF40-E896225011E9}"/>
    <hyperlink ref="E51" r:id="rId48" xr:uid="{3A8EBE77-CEE4-42AE-A027-B89DFD383B09}"/>
    <hyperlink ref="E63" r:id="rId49" xr:uid="{8F179F01-1E50-44B2-AC13-41234DAC1CBA}"/>
    <hyperlink ref="E47" r:id="rId50" xr:uid="{94C3CAEB-1690-480D-A0A5-A44BF7013620}"/>
    <hyperlink ref="E57" r:id="rId51" xr:uid="{FE21B82D-1F83-4591-A2A0-E45CA003992A}"/>
    <hyperlink ref="E53" r:id="rId52" xr:uid="{938C0B15-0EEF-45DE-BB41-B2AAEA9C0FB6}"/>
    <hyperlink ref="E55" r:id="rId53" xr:uid="{ECF9526E-1802-427B-975C-51A7F3FC873C}"/>
    <hyperlink ref="E52" r:id="rId54" xr:uid="{D1DD9417-D5B3-4C8D-BC57-6EE841652354}"/>
    <hyperlink ref="E54" r:id="rId55" xr:uid="{823547F3-797E-4D4F-AF74-37DDE5C6482D}"/>
    <hyperlink ref="E58" r:id="rId56" xr:uid="{55D616BD-AEDA-4346-A3A4-DC0B487074F4}"/>
    <hyperlink ref="E59" r:id="rId57" xr:uid="{0244FC64-F0D1-4A5D-A3FC-6F3A3679A304}"/>
    <hyperlink ref="E61" r:id="rId58" xr:uid="{0D7F3B4B-54F4-42CC-AA5D-1939B746B5F0}"/>
    <hyperlink ref="E62" r:id="rId59" xr:uid="{6BB68FE0-A24B-4D05-B089-9DC78A10A961}"/>
    <hyperlink ref="E70" r:id="rId60" xr:uid="{87F67731-2083-44DD-8914-65B5996F415C}"/>
    <hyperlink ref="E69" r:id="rId61" xr:uid="{C6480D43-20CD-43BE-B487-5B5132524233}"/>
    <hyperlink ref="E68" r:id="rId62" xr:uid="{B226E37B-F216-447C-876B-263F1C4A5AA8}"/>
    <hyperlink ref="E67" r:id="rId63" xr:uid="{BA4941AB-7E58-4D8F-8BD4-F0B9C70444BF}"/>
    <hyperlink ref="E66" r:id="rId64" xr:uid="{BC9308C8-78FE-4A56-92B1-7DBD97BCFC7C}"/>
    <hyperlink ref="E65" r:id="rId65" xr:uid="{EC8D33D1-832A-40A1-B9DD-8730BCCF96D9}"/>
    <hyperlink ref="E116" r:id="rId66" xr:uid="{573FD05C-A431-48A4-A490-AC3B1D9D7AEA}"/>
    <hyperlink ref="E114" r:id="rId67" xr:uid="{75F7D4B2-0094-4CFE-85E7-7AA61629EDEB}"/>
    <hyperlink ref="E118" r:id="rId68" xr:uid="{0C0859D9-6934-4C8B-B898-559B150661E8}"/>
    <hyperlink ref="E115" r:id="rId69" xr:uid="{7BABFAA1-91FA-4EAF-9636-03794D25AF15}"/>
    <hyperlink ref="E108" r:id="rId70" xr:uid="{9DA1EA08-156E-4902-B28C-1FEBD89B2553}"/>
    <hyperlink ref="E112" r:id="rId71" xr:uid="{3F3880BE-8C56-4B6C-B0F9-75609CFB34BE}"/>
    <hyperlink ref="E117" r:id="rId72" xr:uid="{B6E2012D-986D-4297-83E2-825EF00F2C38}"/>
    <hyperlink ref="E113" r:id="rId73" xr:uid="{72397F33-6998-45E6-BB2C-2EA5A3A3B6C3}"/>
    <hyperlink ref="E109" r:id="rId74" xr:uid="{3C1561B7-6985-481E-8B16-956CC6315C10}"/>
    <hyperlink ref="E123" r:id="rId75" xr:uid="{87119C2E-41F5-49A6-877A-4E82E8E266CA}"/>
    <hyperlink ref="E120" r:id="rId76" xr:uid="{799EBAAB-2496-48A7-A892-0A9EEA6AC945}"/>
    <hyperlink ref="E121" r:id="rId77" xr:uid="{095A6677-51CB-4EFB-B29D-5C659ED3DF83}"/>
    <hyperlink ref="E119" r:id="rId78" xr:uid="{85BB8684-12EA-444C-B796-B9BC312D0FB5}"/>
    <hyperlink ref="E122" r:id="rId79" xr:uid="{CC7D73B7-FEF9-46D6-BBE7-21F0DEA4F85B}"/>
    <hyperlink ref="E124" r:id="rId80" xr:uid="{61D1BC77-37EF-46F4-95A9-2BE89CF7C858}"/>
    <hyperlink ref="E127" r:id="rId81" xr:uid="{C65B1BF9-8258-4F5A-8697-EFAA40530B22}"/>
    <hyperlink ref="E125" r:id="rId82" xr:uid="{22B8FA23-F1F1-4E7A-A4C2-333C0C47B333}"/>
    <hyperlink ref="E126" r:id="rId83" xr:uid="{B1532E7D-C206-4578-95CF-8C4FA897F0AD}"/>
    <hyperlink ref="E128" r:id="rId84" xr:uid="{A6F68491-1635-434C-95E0-3E0E30A590C9}"/>
    <hyperlink ref="E129" r:id="rId85" xr:uid="{55306089-9428-4FEE-8814-95A5656C9E36}"/>
    <hyperlink ref="E91" r:id="rId86" xr:uid="{C61F6072-3832-436E-8ABF-33C503C9F7AC}"/>
    <hyperlink ref="E99" r:id="rId87" xr:uid="{F732753B-0219-4B82-B18C-B218C39F0948}"/>
    <hyperlink ref="E87" r:id="rId88" xr:uid="{FEB56900-8892-4302-A85A-4A3504A0AF54}"/>
    <hyperlink ref="E105" r:id="rId89" xr:uid="{03E65656-3E25-436F-BDE4-3E8EC3A487D9}"/>
    <hyperlink ref="E71" r:id="rId90" xr:uid="{C7F7ECCD-1DD3-4873-AE51-769AC6B17739}"/>
    <hyperlink ref="E75" r:id="rId91" xr:uid="{65B414C6-9AE1-4B58-8376-CBCB80C12098}"/>
    <hyperlink ref="E74" r:id="rId92" xr:uid="{763985FA-0772-4D7C-B306-37A66F6FD21F}"/>
    <hyperlink ref="E76" r:id="rId93" xr:uid="{25074082-9F6B-4F2F-8790-5401636340DE}"/>
    <hyperlink ref="E77" r:id="rId94" xr:uid="{0B82AAB6-94FF-48A2-8C24-86BBD30E21B4}"/>
    <hyperlink ref="E78" r:id="rId95" xr:uid="{E99EB0D7-57C4-483E-ACDB-61845529942C}"/>
    <hyperlink ref="E80" r:id="rId96" xr:uid="{4D044095-0021-4F60-B21C-98323E5EA74C}"/>
    <hyperlink ref="E98" r:id="rId97" xr:uid="{4E26DA4A-AD07-4628-9474-791F576C896A}"/>
    <hyperlink ref="E102" r:id="rId98" xr:uid="{F43470B8-C1C2-4931-A476-2B89EB0D8F18}"/>
    <hyperlink ref="E101" r:id="rId99" xr:uid="{FCDDCD17-DA93-4AC6-8D85-8F742C971371}"/>
    <hyperlink ref="E83" r:id="rId100" xr:uid="{5E8B5DDF-A67E-4974-BB31-2B8EB15FE238}"/>
    <hyperlink ref="E107" r:id="rId101" xr:uid="{1131B0B7-6257-4CC0-B4BF-5EC7CEAC028E}"/>
    <hyperlink ref="E94" r:id="rId102" xr:uid="{EC835B95-CAE7-4F9A-8C6E-016CD4AB8107}"/>
    <hyperlink ref="E90" r:id="rId103" xr:uid="{324B88EF-5F7A-4FA9-A68B-68BCCF429993}"/>
    <hyperlink ref="E97" r:id="rId104" xr:uid="{C646218B-9743-4180-83BD-976DD86B8C76}"/>
    <hyperlink ref="E103" r:id="rId105" xr:uid="{5A416047-9AA2-4192-9A5A-D7BEBDD38FAB}"/>
    <hyperlink ref="E86" r:id="rId106" xr:uid="{BC3C3259-C9DE-44C0-AF99-5EA4F4B10F25}"/>
    <hyperlink ref="E82" r:id="rId107" xr:uid="{8B30AAC3-CAF9-42E7-8BAB-F311B65FCD8C}"/>
    <hyperlink ref="E92" r:id="rId108" xr:uid="{11C60538-0FF9-4F65-A074-A3201B9A4F0E}"/>
    <hyperlink ref="E89" r:id="rId109" xr:uid="{F5C0AEEE-DBBB-493B-AC20-4270760F0BC9}"/>
    <hyperlink ref="E93" r:id="rId110" xr:uid="{A2267E20-3C92-4624-BB66-32F94E893350}"/>
    <hyperlink ref="E95" r:id="rId111" xr:uid="{996AED40-3D56-460B-A2EC-D8199A2FF912}"/>
    <hyperlink ref="E106" r:id="rId112" xr:uid="{201ABD01-23C3-4ED6-8D98-93F9803390CB}"/>
    <hyperlink ref="E104" r:id="rId113" xr:uid="{1535762F-C64D-4367-96B2-A793420F6BF8}"/>
    <hyperlink ref="E84" r:id="rId114" xr:uid="{C561A339-74C9-4713-8DDF-3B7FEFAF605A}"/>
    <hyperlink ref="E85" r:id="rId115" xr:uid="{673BA8A0-553E-4D28-A6E7-B5A0BF252B6A}"/>
    <hyperlink ref="E96" r:id="rId116" xr:uid="{5698F974-82A2-4EBB-A779-3F208A5ABE9A}"/>
    <hyperlink ref="E79" r:id="rId117" xr:uid="{C8D6AFC2-3238-4CFD-8A5B-7C5DCF1827D8}"/>
    <hyperlink ref="E132" r:id="rId118" xr:uid="{ACA1BF1D-2198-4D56-B379-A5BFBE2E0733}"/>
    <hyperlink ref="E130" r:id="rId119" xr:uid="{3B73715B-74C7-4587-93BE-8E1928148552}"/>
    <hyperlink ref="E131" r:id="rId120" xr:uid="{8165D9DE-EA3F-4A7C-B3EF-467859BB1673}"/>
    <hyperlink ref="E134" r:id="rId121" xr:uid="{12156951-8376-437F-B4D5-59F6A41D0394}"/>
    <hyperlink ref="E133" r:id="rId122" xr:uid="{6D1FA28A-FD9C-4CC3-BD4D-0EE8E32E821E}"/>
    <hyperlink ref="E135" r:id="rId123" xr:uid="{EDBA4F49-DF57-45F0-943E-287702ED0B20}"/>
    <hyperlink ref="E136" r:id="rId124" xr:uid="{4DCBE6D7-9DC8-43B1-A377-55E8E02221E5}"/>
    <hyperlink ref="E137" r:id="rId125" xr:uid="{01719167-5C3F-439D-947D-C0BC002636EC}"/>
    <hyperlink ref="E138" r:id="rId126" xr:uid="{38CB38A2-8244-4096-A7A7-5C54931A0488}"/>
    <hyperlink ref="E139" r:id="rId127" xr:uid="{A8ADA62F-B1A4-4A29-B8BB-F7DAAB4A5020}"/>
    <hyperlink ref="E140" r:id="rId128" display="Ras Algethi" xr:uid="{182024F8-1560-4971-9970-D21D977689BE}"/>
    <hyperlink ref="E208" r:id="rId129" xr:uid="{2CB16CCD-4E3C-4655-9D75-5FE2788075F3}"/>
    <hyperlink ref="E150" r:id="rId130" xr:uid="{AE1EEE72-EF8B-489F-97B5-D8F6A47F930F}"/>
    <hyperlink ref="E143" r:id="rId131" xr:uid="{2EC96E58-FBB0-484A-8E96-2B1001CC38EB}"/>
    <hyperlink ref="E142" r:id="rId132" xr:uid="{329FDE8F-34D5-4E85-ABFB-BDE828B77570}"/>
    <hyperlink ref="E141" r:id="rId133" xr:uid="{EAB51030-09E0-45BC-A410-E13DFA019020}"/>
    <hyperlink ref="E144" r:id="rId134" xr:uid="{E8F0E8A4-B986-4343-98A1-856A3FAFA48A}"/>
    <hyperlink ref="E146" r:id="rId135" xr:uid="{EC4BD776-791B-4F92-8259-912E00B357F3}"/>
    <hyperlink ref="E149" r:id="rId136" xr:uid="{89BB94BA-7F67-41AC-B3C2-9E99766D9B0B}"/>
    <hyperlink ref="E152" r:id="rId137" xr:uid="{5C7C6DFA-7A37-4644-B83A-CD355BFA9527}"/>
    <hyperlink ref="E156" r:id="rId138" xr:uid="{F14005B0-1055-4BAA-8A4C-11D8F0694043}"/>
    <hyperlink ref="E153" r:id="rId139" display="Hoedus II" xr:uid="{C54F1480-291C-4FE5-90FC-D962B2881A93}"/>
    <hyperlink ref="E155" r:id="rId140" xr:uid="{1793BFF2-65D6-4B56-A680-7362E23325D6}"/>
    <hyperlink ref="E157" r:id="rId141" xr:uid="{21895305-4677-455B-BFF9-25C713D1FB8E}"/>
    <hyperlink ref="E199" r:id="rId142" xr:uid="{F36C2632-9E86-4F0C-9F13-F9B2DD396ACC}"/>
    <hyperlink ref="E201" r:id="rId143" xr:uid="{44635753-084C-4B7B-A78D-91DFAECB308E}"/>
    <hyperlink ref="E200" r:id="rId144" xr:uid="{9E145B2C-4AC8-42BC-8D60-24F52EB765D2}"/>
    <hyperlink ref="E158" r:id="rId145" xr:uid="{33670DF9-5972-4CE9-9DF9-F97E7FA6C5B0}"/>
    <hyperlink ref="E159" r:id="rId146" xr:uid="{A99F1B9C-CC14-43EA-8E08-497D6010DC19}"/>
    <hyperlink ref="E162" r:id="rId147" xr:uid="{7EEEDDD1-E5DF-45E8-B99E-5A06BF72033F}"/>
    <hyperlink ref="E163" r:id="rId148" xr:uid="{FB9CD41D-965E-452F-8C82-D667C8409328}"/>
    <hyperlink ref="E164" r:id="rId149" xr:uid="{6BC67AF0-B037-4684-8B3D-B6510355300B}"/>
    <hyperlink ref="E166" r:id="rId150" xr:uid="{F1AB8914-5568-4180-833B-DE31B4A9F049}"/>
    <hyperlink ref="E165" r:id="rId151" xr:uid="{D26C99D9-CC1C-4618-91D1-A632CD6B9860}"/>
    <hyperlink ref="E169" r:id="rId152" xr:uid="{1F987F00-41B3-4E79-A2BE-A29FBD28E7BB}"/>
    <hyperlink ref="E185" r:id="rId153" xr:uid="{9EB49A11-1F91-4684-865A-4E6AFF4A524B}"/>
    <hyperlink ref="E188" r:id="rId154" xr:uid="{39946E70-8932-485F-BD60-705BBEF8EF69}"/>
    <hyperlink ref="E167" r:id="rId155" xr:uid="{A19FD11B-1FBD-42E4-B125-2465A7E92282}"/>
    <hyperlink ref="E170" r:id="rId156" xr:uid="{6CCFA187-0357-41C7-87F1-7E2AEA453851}"/>
    <hyperlink ref="E171" r:id="rId157" xr:uid="{B398A06B-0094-4FC6-8A8B-9C6E5A4DC35C}"/>
    <hyperlink ref="E204" r:id="rId158" xr:uid="{33049A60-4F2E-4A43-8E30-2A984AA7545A}"/>
    <hyperlink ref="E194" r:id="rId159" xr:uid="{922A2CA5-3361-4E57-B125-DB329CBE3773}"/>
    <hyperlink ref="E178" r:id="rId160" xr:uid="{7D7B6112-0A35-41E2-AF86-0D12EC1DF9EF}"/>
    <hyperlink ref="E196" r:id="rId161" xr:uid="{0442621E-5DE2-48B2-9CD3-C3AB21CEA771}"/>
    <hyperlink ref="E174" r:id="rId162" xr:uid="{972EF7D9-81D4-410F-ACC7-5ED944BF282D}"/>
    <hyperlink ref="E181" r:id="rId163" xr:uid="{B3D3C7FE-B970-4679-A9CA-3C866681BCFB}"/>
    <hyperlink ref="E198" r:id="rId164" xr:uid="{3EEACBD7-448F-4BBE-8BE3-DDA2A08512D0}"/>
    <hyperlink ref="E202" r:id="rId165" xr:uid="{7A34F4DB-DC98-45F4-836E-AD74C8735847}"/>
    <hyperlink ref="E207" r:id="rId166" xr:uid="{1C1E8205-7B82-48A3-A8AC-D60C535DCE68}"/>
    <hyperlink ref="E183" r:id="rId167" xr:uid="{0EE83278-9CD6-404D-83CA-E2773AB8536D}"/>
    <hyperlink ref="E172" r:id="rId168" xr:uid="{6EB9C346-8131-4A20-AB8C-38AA6CB40861}"/>
    <hyperlink ref="E182" r:id="rId169" xr:uid="{42765E92-8620-4C39-BBD8-BAD62B41257B}"/>
    <hyperlink ref="E186" r:id="rId170" xr:uid="{2FCFDE1F-2BF2-48B0-9725-94BE6427663F}"/>
    <hyperlink ref="E192" r:id="rId171" xr:uid="{DEBD5E54-CA1F-45B4-ADE7-D2237BC37986}"/>
    <hyperlink ref="E193" r:id="rId172" xr:uid="{1D1580EC-2A64-4EC3-8E5A-28A8D69D73A5}"/>
    <hyperlink ref="E197" r:id="rId173" xr:uid="{813A8B81-C1DC-49D6-9C53-EF7985955E58}"/>
    <hyperlink ref="E175" r:id="rId174" xr:uid="{76CC836C-AB18-49FD-81F0-0C4CD275D3EA}"/>
    <hyperlink ref="E206" r:id="rId175" xr:uid="{18DB29B3-D6D0-47B3-B4F4-D56AF9BFB505}"/>
    <hyperlink ref="E191" r:id="rId176" xr:uid="{E71BA3D1-936B-4489-8BD2-2B8C2CF631A8}"/>
    <hyperlink ref="E205" r:id="rId177" xr:uid="{A312A4EC-BA50-43C2-A6C0-945BC4C74CB0}"/>
    <hyperlink ref="E184" r:id="rId178" xr:uid="{25D39EB4-7E43-4886-A235-BC5BB012C236}"/>
    <hyperlink ref="E189" r:id="rId179" xr:uid="{8713DC1C-FF58-4582-9A3D-C9B2D25A5077}"/>
    <hyperlink ref="E179" r:id="rId180" xr:uid="{6F8347B5-EED1-4658-AC91-64B547C7C2DD}"/>
    <hyperlink ref="E173" r:id="rId181" xr:uid="{19951D14-3458-453F-AB28-B96753069E62}"/>
    <hyperlink ref="E190" r:id="rId182" xr:uid="{E0E18B45-BA91-4EE1-AFB8-FD5D9661C8B4}"/>
    <hyperlink ref="E177" r:id="rId183" xr:uid="{7CBE771F-838D-4580-A357-10345E00BC7F}"/>
    <hyperlink ref="E261" r:id="rId184" xr:uid="{086B9CDE-E753-435C-A3F6-F47A90F09973}"/>
    <hyperlink ref="E100" r:id="rId185" xr:uid="{19F57C06-31CE-4394-8F6C-A4DEE1DF8389}"/>
    <hyperlink ref="E471" r:id="rId186" display="Chara" xr:uid="{7F95FF50-7D00-4FA3-928D-934FE332EBEB}"/>
    <hyperlink ref="E982" r:id="rId187" xr:uid="{C5ECCF11-1AEF-4539-ABF0-C2BDF7A695A4}"/>
    <hyperlink ref="E187" r:id="rId188" xr:uid="{8414624B-8B70-4772-A9D7-19833E3844FE}"/>
    <hyperlink ref="E221" r:id="rId189" xr:uid="{D05D7B12-49CA-4449-ACFE-1E5C8A7A080D}"/>
    <hyperlink ref="E268" r:id="rId190" xr:uid="{D69EEBA9-7DCF-4F31-B7A4-C50D81F65179}"/>
    <hyperlink ref="E332" r:id="rId191" xr:uid="{2D882D14-FC24-449E-A389-140B6892493F}"/>
    <hyperlink ref="E387" r:id="rId192" xr:uid="{DCE4C577-7E5E-4B5F-AEB9-070560CCB022}"/>
    <hyperlink ref="E333" r:id="rId193" xr:uid="{16E540F4-8AF7-477A-9EB1-4E62E952FDEF}"/>
    <hyperlink ref="E160" r:id="rId194" xr:uid="{CB04F01A-A984-43FC-AA08-3D72061286F1}"/>
    <hyperlink ref="E390" r:id="rId195" xr:uid="{8E7C8A99-8F1D-4C0F-B93D-45C95592B385}"/>
    <hyperlink ref="E380" r:id="rId196" xr:uid="{79EFC5CB-EAFE-47F3-A4E4-EE5889482E1A}"/>
    <hyperlink ref="E589" r:id="rId197" xr:uid="{F1A37B75-CDC7-472D-9862-61B9800719D8}"/>
    <hyperlink ref="E5" r:id="rId198" display="Soleil" xr:uid="{F6DC2EB2-C58B-4EFF-8F85-7B66EDEA6B5A}"/>
    <hyperlink ref="E481" r:id="rId199" xr:uid="{8A0E9FEE-01B1-45F6-A9F2-3241D1B25465}"/>
    <hyperlink ref="E229" r:id="rId200" display="Algiedi" xr:uid="{CDDBDC8B-D324-423B-9A4D-B73B2F1A16CC}"/>
    <hyperlink ref="E216" r:id="rId201" xr:uid="{2772CA38-208D-444A-BDBC-25FB9C4FC4CA}"/>
    <hyperlink ref="E243" r:id="rId202" xr:uid="{3FCBA714-8900-4D97-9A31-FD1B38E0289E}"/>
    <hyperlink ref="E262" r:id="rId203" xr:uid="{A992AECA-7D1E-44F4-8BD8-92227BC8C7C0}"/>
    <hyperlink ref="E317" r:id="rId204" xr:uid="{152B6316-521E-4FE0-B137-E365104EA1F0}"/>
    <hyperlink ref="E328" r:id="rId205" xr:uid="{3E211494-AB5C-4E98-BFF7-EA320626D1E7}"/>
    <hyperlink ref="E353" r:id="rId206" xr:uid="{5AD18622-C3DA-44F0-AB6D-29048F635F5F}"/>
    <hyperlink ref="E395" r:id="rId207" xr:uid="{51733B01-72C0-40EE-98ED-3E982E871738}"/>
    <hyperlink ref="E527" r:id="rId208" xr:uid="{6835D9BC-F8C3-45C6-91B2-1509B07F0596}"/>
    <hyperlink ref="E648" r:id="rId209" xr:uid="{778B325F-21E9-492C-8A28-F1A32E3C71D1}"/>
    <hyperlink ref="E695" r:id="rId210" xr:uid="{CD9506EF-1E33-49B1-A094-D08DCAA75965}"/>
    <hyperlink ref="E842" r:id="rId211" xr:uid="{D5E0A5C5-EA89-4012-A22D-75105D494270}"/>
    <hyperlink ref="E996" r:id="rId212" xr:uid="{48D1D341-624E-4223-B980-60D0F43AEF1A}"/>
    <hyperlink ref="E1033" r:id="rId213" xr:uid="{B4CCC01B-E1BA-44F4-9ECE-76D4C274F68F}"/>
    <hyperlink ref="E406" r:id="rId214" display="Etoile Grenat" xr:uid="{8008D253-C505-4770-B9D6-7527623325D5}"/>
    <hyperlink ref="E602" r:id="rId215" xr:uid="{9FA49364-9F56-4AAD-A5FD-EECA10546721}"/>
    <hyperlink ref="E278" r:id="rId216" xr:uid="{EA4BD2C4-A482-488B-84C7-900DEB5691BC}"/>
    <hyperlink ref="E312" r:id="rId217" xr:uid="{0F222B00-EC46-4C86-950F-9B7A024EE9E4}"/>
    <hyperlink ref="E294" r:id="rId218" xr:uid="{D9180F12-09BA-4522-B70E-52D425440F79}"/>
    <hyperlink ref="E293" r:id="rId219" xr:uid="{8F89C6E5-A7FD-4DB5-8361-FBFD6A791C51}"/>
    <hyperlink ref="E767" r:id="rId220" xr:uid="{124C499F-4CDC-4F94-B570-35DE130E92B7}"/>
    <hyperlink ref="E49" r:id="rId221" xr:uid="{16234A53-1F91-4C37-9AD5-7D85573825E4}"/>
    <hyperlink ref="E23" r:id="rId222" xr:uid="{D8AD7CCA-8748-49A9-9065-C93FCF1B07B5}"/>
    <hyperlink ref="E147" r:id="rId223" xr:uid="{C57DD082-1019-4325-A623-343C8DDF8D86}"/>
    <hyperlink ref="E148" r:id="rId224" xr:uid="{E7574E37-836C-47ED-A996-0D05D254067E}"/>
    <hyperlink ref="E529" r:id="rId225" xr:uid="{306BDF97-C98E-495E-835C-644B25340342}"/>
    <hyperlink ref="E110" r:id="rId226" xr:uid="{EE7F1A0E-ECD5-43C9-9765-42858154E741}"/>
    <hyperlink ref="E111" r:id="rId227" xr:uid="{DC450946-B198-4064-BEA5-18F27A8ED318}"/>
    <hyperlink ref="E30" r:id="rId228" xr:uid="{86E996C4-2C47-41E6-9705-946F483F6B40}"/>
    <hyperlink ref="E72" r:id="rId229" xr:uid="{E50D9568-11DB-406D-98F4-1CFD2BFDE835}"/>
    <hyperlink ref="E73" r:id="rId230" xr:uid="{08432DC4-90A1-4F3F-A40D-DF101B93F4F5}"/>
    <hyperlink ref="E180" r:id="rId231" xr:uid="{95A0D060-D0BB-4F1E-B0EF-A23812091FD3}"/>
    <hyperlink ref="E375" r:id="rId232" xr:uid="{E451C865-AB3D-43D7-96CF-1CFF07CA724B}"/>
    <hyperlink ref="E376" r:id="rId233" xr:uid="{1A9F6D42-1EDC-48B9-8844-F26205350AC3}"/>
    <hyperlink ref="E374" r:id="rId234" xr:uid="{F053E994-CF8E-4778-A9E3-169FE8DF4988}"/>
    <hyperlink ref="E513" r:id="rId235" xr:uid="{35ADE517-1FD7-4465-80B0-2E193E221028}"/>
    <hyperlink ref="E514" r:id="rId236" xr:uid="{B68D0569-9464-4B52-9155-8936D28F2069}"/>
    <hyperlink ref="E528" r:id="rId237" xr:uid="{FE329392-C9AA-45AC-B855-8B7363C832BD}"/>
  </hyperlinks>
  <pageMargins left="0.7" right="0.7" top="0.75" bottom="0.75" header="0.3" footer="0.3"/>
  <pageSetup paperSize="9" orientation="portrait" horizontalDpi="4294967293" verticalDpi="0" r:id="rId2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</dc:creator>
  <cp:lastModifiedBy>Tore</cp:lastModifiedBy>
  <dcterms:created xsi:type="dcterms:W3CDTF">2017-11-26T18:06:00Z</dcterms:created>
  <dcterms:modified xsi:type="dcterms:W3CDTF">2020-02-07T08:52:07Z</dcterms:modified>
</cp:coreProperties>
</file>